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9690" windowHeight="6405" tabRatio="603" activeTab="0"/>
  </bookViews>
  <sheets>
    <sheet name="Arkusz1" sheetId="1" r:id="rId1"/>
  </sheets>
  <definedNames>
    <definedName name="_xlnm.Print_Area" localSheetId="0">'Arkusz1'!$C$1:$H$102</definedName>
    <definedName name="_xlnm.Print_Titles" localSheetId="0">'Arkusz1'!$7:$7</definedName>
  </definedNames>
  <calcPr fullCalcOnLoad="1"/>
</workbook>
</file>

<file path=xl/sharedStrings.xml><?xml version="1.0" encoding="utf-8"?>
<sst xmlns="http://schemas.openxmlformats.org/spreadsheetml/2006/main" count="107" uniqueCount="94">
  <si>
    <t>PRZYCHODY:</t>
  </si>
  <si>
    <t>WYDATKI:</t>
  </si>
  <si>
    <t>OGÓŁEM WYDATKI:</t>
  </si>
  <si>
    <t>ZADANIE</t>
  </si>
  <si>
    <t>Dział 900 Gospodarka komunalna i ochrona środowiska</t>
  </si>
  <si>
    <t>Grzywny i inne kary pieniężne od osób prawnych i innych jedn. organizacyjnych</t>
  </si>
  <si>
    <t>Wpływy z różnych opłat</t>
  </si>
  <si>
    <t>Opłaty za składowanie odpadów (50%)</t>
  </si>
  <si>
    <t>Wpływy z tytułu opłat za usuwanie drzew lub krzewów (100%)</t>
  </si>
  <si>
    <t xml:space="preserve">Edukacja ekologiczna oraz propagowanie działań proekologicznych </t>
  </si>
  <si>
    <t>i zasady zrównoważonego rozwoju</t>
  </si>
  <si>
    <t>OGÓŁEM PRZYCHODY:</t>
  </si>
  <si>
    <t>Opłaty za pozostałe rodzaje korzystania ze środowiska (20%):</t>
  </si>
  <si>
    <t>Wpływy z tytułu administracyjnych kar pieniężnych</t>
  </si>
  <si>
    <t>§</t>
  </si>
  <si>
    <t>Zakup materiałów i wyposażenia</t>
  </si>
  <si>
    <t>Zakup usług pozostałych</t>
  </si>
  <si>
    <t>Wydatki inwestycyjne funduszy celowych</t>
  </si>
  <si>
    <t>Różne wydatki na rzecz osób fizycznych</t>
  </si>
  <si>
    <t>Konferencje, kursy i szkolenia o tematyce ochrony środowiska</t>
  </si>
  <si>
    <t>w tym programy ochrony środowiska</t>
  </si>
  <si>
    <t>Pielęgnacje,wycinki drzew,ekspertyzy,zagospodarow. terenów zieleni miejskiej i placówek oświatowych</t>
  </si>
  <si>
    <t>KLASYFIKACJA</t>
  </si>
  <si>
    <t>Plan ogółem</t>
  </si>
  <si>
    <t>Opracowanie programu ochrony środowiska wraz z planem gospodarki odpadami dla miasta Opola</t>
  </si>
  <si>
    <t xml:space="preserve">Przedsięwzięcia związane z ochroną przyrody, w tym urządzanie </t>
  </si>
  <si>
    <t>Przedsięwzięcia związane z ochroną powietrza</t>
  </si>
  <si>
    <t>Wspomaganie innych systemów kontrolnych i pomiarowych oraz badań</t>
  </si>
  <si>
    <t>stanu środowiska, a także systemów pomiarowych zużycia wody i ciepła</t>
  </si>
  <si>
    <t>przeciwpowodziowej i obiektów małej retencji wodnej</t>
  </si>
  <si>
    <t>i utrzymanie terenów zieleni, zadrzewień, zakrzewień oraz parków</t>
  </si>
  <si>
    <t>Przedsięwzięcia związane z gospodarką odpadami i ochroną</t>
  </si>
  <si>
    <t>Inne zadania ustalone przez radę gminy, służące ochronie środowiska</t>
  </si>
  <si>
    <t>Dofinansowanie badań stanu zanieczyszczenia powietrza na terenie miasta Opola realizowanego przez WIOŚ</t>
  </si>
  <si>
    <t>Modernizacja kotłowni węglowej na gazową - Zgromadzenie Sióstr Szkolnych de Notre Dame Prowincja Polska</t>
  </si>
  <si>
    <t>Likwidacja "niskiej emisji" - dofinansowanie do modernizacji centralnego ogrzewania dla osób fizycznych</t>
  </si>
  <si>
    <t>przekroczenia standardów jakości środowiska</t>
  </si>
  <si>
    <t>Budowa urządzeń podczyszczających ścieki deszczowe: wylot ze zlewni dz. Generalskiej do Odry</t>
  </si>
  <si>
    <t>Zakup nagród i materiałów na konkursy (tj. "Dzień bez samochodu","Zielone Opole", literackie,plastyczne itp.)</t>
  </si>
  <si>
    <t>Ulotki, broszury, wydawnictwa, plakaty, artykuły na temat ochrony środowiska i przyrody</t>
  </si>
  <si>
    <t>Sporządziła: Małgorzata Rabiega</t>
  </si>
  <si>
    <t>środowiska i gospodarce wodnej, w tym instalacji lub urządzenia ochrony</t>
  </si>
  <si>
    <t>i gospodarce wodnej, wynikające z zasady zrównoważonego rozwoju</t>
  </si>
  <si>
    <t>Dotacje z fund.celow. na realiz.zadań bieżących jedn.sekt.finansów publicznych</t>
  </si>
  <si>
    <t>Prace wyburzeniowe wozowni przy Publicznym Gimnazjum Nr 6 - zabezpieczenie krzewu bluszczu</t>
  </si>
  <si>
    <t>Dotacja dla Zakładu Komunalnego sp. z o.o. na edukację ekologiczną w zakresie gospodarki odpadami</t>
  </si>
  <si>
    <t>Dotacja dla Wydawnictwa FLORA i FAUNA</t>
  </si>
  <si>
    <t>Stan środków obrotowych na dzień 01.01.2005 r.</t>
  </si>
  <si>
    <t>Zakup rębaka do gałęzi - ZOO</t>
  </si>
  <si>
    <t>Realizacja edukacji ekologicznej przez Ogród Zoologiczny</t>
  </si>
  <si>
    <t>powierzchni ziemi</t>
  </si>
  <si>
    <t>Urządzanie zieleni na terenie przy Szkole Podstawowej Nr 5 ul. Hubala - Wydział Oświaty</t>
  </si>
  <si>
    <t>Realizowanie zadań modernizacyjnych i inwestycyjnych, służących ochronie</t>
  </si>
  <si>
    <t>Budowa ekranów akustycznych przy Obwodnicy Północnej od ul. Gminnej - Miejski Zarząd Dróg</t>
  </si>
  <si>
    <t>Wykonanie przepustu łukowego przez rzekę Malinę wraz z włączeniem do istniejącej drogi transportu rolnego</t>
  </si>
  <si>
    <t>Likwidacja nielegalnego składowiska odpadów przy ul. Niemodlińskiej - Miejski Zarząd Dróg</t>
  </si>
  <si>
    <t>Nasadzenia żywopłotów i krzewów liściastych w pasach drogowych - Miejski Zarząd Dróg</t>
  </si>
  <si>
    <t>Budowa urządzeń podczyszczających ścieki deszczowe: wylot ze zlewni dz. ZWM i Chabry do Odry</t>
  </si>
  <si>
    <t>Wydatki na zakupy inwestycyjne funduszy celowych</t>
  </si>
  <si>
    <t>Dotacje z fund.celow.na realiz.zadań bieżąc.dla jedn. sektora finansów publicz.</t>
  </si>
  <si>
    <t>Dotacje z fund.celow.na realiz.zadań bieżąc.jedn.niezalicz.do sekt.finansów publicz.</t>
  </si>
  <si>
    <t>Budowa sieci kanalizacji sanitarnej w ulicach Czarnowąska i Mikołaja - Wydział Inżynierii Miejskiej</t>
  </si>
  <si>
    <t>Dotacje z funduszy celowych….. jedn.zaliczonych do sektora finansów publ.</t>
  </si>
  <si>
    <t>Budowa separatorów na wylotach kanalizacji deszczowej - realizacja programu wieloletniego</t>
  </si>
  <si>
    <t>Opracowania ekofizjograficzne dla miasta Opola</t>
  </si>
  <si>
    <t xml:space="preserve">Refundacja części poniesionych kosztów przez osoby fizyczne na budowę przydomowych oczyszczalni ścieków </t>
  </si>
  <si>
    <t>Prace pielęgnacyjne i nasadzenia drzew na terenie przy ul.Kościuszki 2 - Samodzielny Publiczny ZOZ "CENTRUM"</t>
  </si>
  <si>
    <t>Profilaktyka zdrowotna dzieci na obszarach, na których występują</t>
  </si>
  <si>
    <t>Różne wydatki, w tym prowizje bankowe</t>
  </si>
  <si>
    <t>Budowa kanalizacji sanitarnej i deszczowej ul. Kwiatkowskiego i Broniewskiego</t>
  </si>
  <si>
    <t>Stan środków obrotowych na dzień 31.12.2005 r.</t>
  </si>
  <si>
    <t>Realizacja programu edukacji ekologicznej przez placówki oświatowe, w tym "Zielone Szkoły"</t>
  </si>
  <si>
    <t>Realizacja programu edukacji ekologicznej i profilaktyki zdrowotnej przez placówki oświatowe</t>
  </si>
  <si>
    <t>O580</t>
  </si>
  <si>
    <t>O690</t>
  </si>
  <si>
    <t>[zł]</t>
  </si>
  <si>
    <t>Plan</t>
  </si>
  <si>
    <t>Współpraca z organizacjami i innymi podmiotami w zakresie ekologii,ochrony zwierząt i ochrony dziedzictwa przyrodniczego</t>
  </si>
  <si>
    <r>
      <t xml:space="preserve"> SZCZEGÓŁOWY PLAN PRZYCHODÓW I WYDATKÓW </t>
    </r>
    <r>
      <rPr>
        <b/>
        <u val="single"/>
        <sz val="28"/>
        <rFont val="Times New Roman"/>
        <family val="1"/>
      </rPr>
      <t>GMINNEGO</t>
    </r>
    <r>
      <rPr>
        <b/>
        <sz val="28"/>
        <rFont val="Times New Roman"/>
        <family val="1"/>
      </rPr>
      <t xml:space="preserve"> FUNDUSZU OCHRONY ŚRODOWISKA i GOSPODARKI WODNEJ NA 2005 ROK  </t>
    </r>
  </si>
  <si>
    <t>Monitoring zrekultywowanego składowiska przy Al. Przyjaźni</t>
  </si>
  <si>
    <t xml:space="preserve">Zakup zestawów komputerowych i programu do prowadzenia bazy danych o środowisku i prezentacji stanu środowiska </t>
  </si>
  <si>
    <t>Przychody:</t>
  </si>
  <si>
    <t>Stan środków pieniężnych Funduszu na dzień 01.01.2005r.</t>
  </si>
  <si>
    <t>Należności</t>
  </si>
  <si>
    <t>Zobowiązania</t>
  </si>
  <si>
    <t>Pielęgnacja i nasadzenia drzew w pasie drogowym Alei Witosa - Miejski Zarząd Dróg</t>
  </si>
  <si>
    <t>Analiza wpływu lokalizacji obiektów wielkopowierzchniowych na środowisko przyrodnicze w Opolu</t>
  </si>
  <si>
    <t>Zabiegi pielęgnacyjne drzew w pasach drogowych - Miejski Zarząd Dróg</t>
  </si>
  <si>
    <t>Pielęgnacja i odnowa żywopłotów w pasach drogowych - MZD</t>
  </si>
  <si>
    <t>Dotacja dla Zakładu Komunalnego na Budowę kompostowni pryzmowej na terenie Miejskiego Składowiska Odpadów - etap I</t>
  </si>
  <si>
    <t>Kładka dla pieszych i rowerzystów pod mostem na Obwodnicy Północnej - Wydział Ochrony Środowiska</t>
  </si>
  <si>
    <t>Przebudowa przepompowni wód drenażowych na cmentarzu komunalnym w Opolu-Półwsi</t>
  </si>
  <si>
    <t>Przebudowa ujęcia wód podziemnych na cmentarzu komunalnym w Opolu-Półwsi</t>
  </si>
  <si>
    <t>Aktualizacja koncepcji i wykonanie projektu zagospodarowania terenu "Akwen Bolko I i tereny przyległe"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</si>
</sst>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0.0"/>
    <numFmt numFmtId="167" formatCode="0.000"/>
    <numFmt numFmtId="168" formatCode="#,##0.00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sz val="15"/>
      <name val="Arial CE"/>
      <family val="2"/>
    </font>
    <font>
      <sz val="14"/>
      <name val="Arial CE"/>
      <family val="2"/>
    </font>
    <font>
      <b/>
      <sz val="15"/>
      <name val="Arial CE"/>
      <family val="2"/>
    </font>
    <font>
      <sz val="12"/>
      <name val="Arial CE"/>
      <family val="2"/>
    </font>
    <font>
      <sz val="18"/>
      <name val="Arial CE"/>
      <family val="2"/>
    </font>
    <font>
      <b/>
      <sz val="12"/>
      <name val="Arial CE"/>
      <family val="2"/>
    </font>
    <font>
      <u val="single"/>
      <sz val="6"/>
      <color indexed="36"/>
      <name val="Arial CE"/>
      <family val="0"/>
    </font>
    <font>
      <sz val="13"/>
      <name val="Arial CE"/>
      <family val="2"/>
    </font>
    <font>
      <sz val="14"/>
      <name val="Times New Roman"/>
      <family val="1"/>
    </font>
    <font>
      <sz val="17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9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5"/>
      <name val="Times New Roman"/>
      <family val="1"/>
    </font>
    <font>
      <b/>
      <i/>
      <u val="single"/>
      <sz val="17"/>
      <color indexed="39"/>
      <name val="Times New Roman"/>
      <family val="1"/>
    </font>
    <font>
      <u val="single"/>
      <sz val="14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i/>
      <sz val="14"/>
      <color indexed="10"/>
      <name val="Times New Roman"/>
      <family val="1"/>
    </font>
    <font>
      <sz val="17"/>
      <color indexed="10"/>
      <name val="Times New Roman"/>
      <family val="1"/>
    </font>
    <font>
      <b/>
      <sz val="20"/>
      <name val="Times New Roman"/>
      <family val="1"/>
    </font>
    <font>
      <b/>
      <i/>
      <u val="single"/>
      <sz val="20"/>
      <color indexed="39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</font>
    <font>
      <b/>
      <sz val="22"/>
      <name val="Times New Roman"/>
      <family val="1"/>
    </font>
    <font>
      <b/>
      <sz val="28"/>
      <name val="Times New Roman"/>
      <family val="1"/>
    </font>
    <font>
      <u val="single"/>
      <sz val="22"/>
      <name val="Times New Roman"/>
      <family val="1"/>
    </font>
    <font>
      <b/>
      <u val="single"/>
      <sz val="22"/>
      <name val="Times New Roman"/>
      <family val="1"/>
    </font>
    <font>
      <b/>
      <u val="single"/>
      <sz val="28"/>
      <name val="Times New Roman"/>
      <family val="1"/>
    </font>
    <font>
      <sz val="18"/>
      <color indexed="10"/>
      <name val="Times New Roman"/>
      <family val="1"/>
    </font>
    <font>
      <sz val="2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5"/>
      <color indexed="9"/>
      <name val="Times New Roman"/>
      <family val="1"/>
    </font>
    <font>
      <sz val="18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22"/>
      <color indexed="9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6" fillId="3" borderId="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5" xfId="0" applyFont="1" applyBorder="1" applyAlignment="1">
      <alignment/>
    </xf>
    <xf numFmtId="0" fontId="2" fillId="3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9" fontId="5" fillId="4" borderId="1" xfId="19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6" borderId="1" xfId="0" applyFont="1" applyFill="1" applyBorder="1" applyAlignment="1">
      <alignment/>
    </xf>
    <xf numFmtId="0" fontId="13" fillId="4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/>
    </xf>
    <xf numFmtId="0" fontId="17" fillId="2" borderId="3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center"/>
    </xf>
    <xf numFmtId="0" fontId="13" fillId="2" borderId="9" xfId="0" applyFont="1" applyFill="1" applyBorder="1" applyAlignment="1">
      <alignment/>
    </xf>
    <xf numFmtId="0" fontId="13" fillId="2" borderId="3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right"/>
    </xf>
    <xf numFmtId="0" fontId="13" fillId="2" borderId="2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/>
    </xf>
    <xf numFmtId="0" fontId="19" fillId="0" borderId="1" xfId="0" applyFont="1" applyBorder="1" applyAlignment="1">
      <alignment/>
    </xf>
    <xf numFmtId="4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20" fillId="0" borderId="3" xfId="0" applyFont="1" applyBorder="1" applyAlignment="1">
      <alignment/>
    </xf>
    <xf numFmtId="4" fontId="10" fillId="0" borderId="3" xfId="0" applyNumberFormat="1" applyFont="1" applyBorder="1" applyAlignment="1">
      <alignment/>
    </xf>
    <xf numFmtId="0" fontId="15" fillId="0" borderId="3" xfId="0" applyFont="1" applyBorder="1" applyAlignment="1">
      <alignment/>
    </xf>
    <xf numFmtId="3" fontId="15" fillId="0" borderId="1" xfId="0" applyNumberFormat="1" applyFont="1" applyBorder="1" applyAlignment="1">
      <alignment/>
    </xf>
    <xf numFmtId="0" fontId="15" fillId="0" borderId="10" xfId="0" applyFont="1" applyBorder="1" applyAlignment="1">
      <alignment/>
    </xf>
    <xf numFmtId="4" fontId="10" fillId="0" borderId="13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10" fillId="0" borderId="12" xfId="0" applyFont="1" applyBorder="1" applyAlignment="1">
      <alignment/>
    </xf>
    <xf numFmtId="0" fontId="19" fillId="6" borderId="1" xfId="0" applyFont="1" applyFill="1" applyBorder="1" applyAlignment="1">
      <alignment horizontal="right"/>
    </xf>
    <xf numFmtId="4" fontId="21" fillId="6" borderId="1" xfId="0" applyNumberFormat="1" applyFont="1" applyFill="1" applyBorder="1" applyAlignment="1">
      <alignment/>
    </xf>
    <xf numFmtId="4" fontId="10" fillId="4" borderId="1" xfId="0" applyNumberFormat="1" applyFont="1" applyFill="1" applyBorder="1" applyAlignment="1">
      <alignment/>
    </xf>
    <xf numFmtId="0" fontId="22" fillId="0" borderId="1" xfId="0" applyFont="1" applyBorder="1" applyAlignment="1">
      <alignment/>
    </xf>
    <xf numFmtId="0" fontId="12" fillId="0" borderId="0" xfId="0" applyFont="1" applyAlignment="1">
      <alignment/>
    </xf>
    <xf numFmtId="4" fontId="23" fillId="7" borderId="1" xfId="0" applyNumberFormat="1" applyFont="1" applyFill="1" applyBorder="1" applyAlignment="1">
      <alignment/>
    </xf>
    <xf numFmtId="0" fontId="11" fillId="0" borderId="1" xfId="0" applyFont="1" applyBorder="1" applyAlignment="1">
      <alignment/>
    </xf>
    <xf numFmtId="3" fontId="10" fillId="0" borderId="1" xfId="0" applyNumberFormat="1" applyFont="1" applyBorder="1" applyAlignment="1">
      <alignment/>
    </xf>
    <xf numFmtId="0" fontId="24" fillId="7" borderId="1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25" fillId="0" borderId="1" xfId="0" applyFont="1" applyBorder="1" applyAlignment="1">
      <alignment/>
    </xf>
    <xf numFmtId="3" fontId="23" fillId="7" borderId="1" xfId="0" applyNumberFormat="1" applyFont="1" applyFill="1" applyBorder="1" applyAlignment="1">
      <alignment/>
    </xf>
    <xf numFmtId="3" fontId="26" fillId="0" borderId="1" xfId="0" applyNumberFormat="1" applyFont="1" applyBorder="1" applyAlignment="1">
      <alignment horizontal="center"/>
    </xf>
    <xf numFmtId="0" fontId="27" fillId="0" borderId="1" xfId="0" applyFont="1" applyBorder="1" applyAlignment="1">
      <alignment/>
    </xf>
    <xf numFmtId="0" fontId="28" fillId="6" borderId="1" xfId="0" applyFont="1" applyFill="1" applyBorder="1" applyAlignment="1">
      <alignment horizontal="right"/>
    </xf>
    <xf numFmtId="0" fontId="15" fillId="6" borderId="1" xfId="0" applyFont="1" applyFill="1" applyBorder="1" applyAlignment="1">
      <alignment/>
    </xf>
    <xf numFmtId="0" fontId="15" fillId="0" borderId="0" xfId="0" applyFont="1" applyAlignment="1">
      <alignment horizontal="left"/>
    </xf>
    <xf numFmtId="0" fontId="29" fillId="0" borderId="1" xfId="0" applyFont="1" applyBorder="1" applyAlignment="1">
      <alignment/>
    </xf>
    <xf numFmtId="0" fontId="30" fillId="0" borderId="1" xfId="0" applyFont="1" applyBorder="1" applyAlignment="1">
      <alignment horizontal="center"/>
    </xf>
    <xf numFmtId="0" fontId="30" fillId="0" borderId="1" xfId="0" applyFont="1" applyBorder="1" applyAlignment="1">
      <alignment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/>
    </xf>
    <xf numFmtId="0" fontId="33" fillId="0" borderId="0" xfId="0" applyFont="1" applyAlignment="1">
      <alignment/>
    </xf>
    <xf numFmtId="3" fontId="30" fillId="0" borderId="1" xfId="0" applyNumberFormat="1" applyFont="1" applyBorder="1" applyAlignment="1">
      <alignment/>
    </xf>
    <xf numFmtId="3" fontId="30" fillId="0" borderId="9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3" fontId="30" fillId="0" borderId="11" xfId="0" applyNumberFormat="1" applyFont="1" applyBorder="1" applyAlignment="1">
      <alignment/>
    </xf>
    <xf numFmtId="3" fontId="32" fillId="6" borderId="1" xfId="0" applyNumberFormat="1" applyFont="1" applyFill="1" applyBorder="1" applyAlignment="1">
      <alignment/>
    </xf>
    <xf numFmtId="3" fontId="30" fillId="4" borderId="1" xfId="0" applyNumberFormat="1" applyFont="1" applyFill="1" applyBorder="1" applyAlignment="1">
      <alignment/>
    </xf>
    <xf numFmtId="3" fontId="34" fillId="7" borderId="1" xfId="0" applyNumberFormat="1" applyFont="1" applyFill="1" applyBorder="1" applyAlignment="1">
      <alignment/>
    </xf>
    <xf numFmtId="3" fontId="30" fillId="7" borderId="1" xfId="0" applyNumberFormat="1" applyFont="1" applyFill="1" applyBorder="1" applyAlignment="1">
      <alignment/>
    </xf>
    <xf numFmtId="0" fontId="30" fillId="0" borderId="0" xfId="0" applyFont="1" applyAlignment="1">
      <alignment/>
    </xf>
    <xf numFmtId="3" fontId="30" fillId="0" borderId="1" xfId="0" applyNumberFormat="1" applyFont="1" applyBorder="1" applyAlignment="1">
      <alignment horizontal="right"/>
    </xf>
    <xf numFmtId="3" fontId="30" fillId="0" borderId="1" xfId="0" applyNumberFormat="1" applyFont="1" applyBorder="1" applyAlignment="1">
      <alignment vertical="center"/>
    </xf>
    <xf numFmtId="3" fontId="31" fillId="0" borderId="1" xfId="0" applyNumberFormat="1" applyFont="1" applyBorder="1" applyAlignment="1">
      <alignment vertical="center"/>
    </xf>
    <xf numFmtId="3" fontId="31" fillId="0" borderId="1" xfId="0" applyNumberFormat="1" applyFont="1" applyBorder="1" applyAlignment="1">
      <alignment/>
    </xf>
    <xf numFmtId="3" fontId="32" fillId="0" borderId="1" xfId="0" applyNumberFormat="1" applyFont="1" applyBorder="1" applyAlignment="1">
      <alignment/>
    </xf>
    <xf numFmtId="3" fontId="31" fillId="0" borderId="1" xfId="0" applyNumberFormat="1" applyFont="1" applyBorder="1" applyAlignment="1">
      <alignment horizontal="right"/>
    </xf>
    <xf numFmtId="3" fontId="32" fillId="0" borderId="3" xfId="0" applyNumberFormat="1" applyFont="1" applyBorder="1" applyAlignment="1">
      <alignment/>
    </xf>
    <xf numFmtId="3" fontId="32" fillId="0" borderId="10" xfId="0" applyNumberFormat="1" applyFont="1" applyBorder="1" applyAlignment="1">
      <alignment/>
    </xf>
    <xf numFmtId="3" fontId="32" fillId="0" borderId="14" xfId="0" applyNumberFormat="1" applyFont="1" applyBorder="1" applyAlignment="1">
      <alignment/>
    </xf>
    <xf numFmtId="4" fontId="32" fillId="0" borderId="12" xfId="0" applyNumberFormat="1" applyFont="1" applyBorder="1" applyAlignment="1">
      <alignment/>
    </xf>
    <xf numFmtId="4" fontId="30" fillId="4" borderId="1" xfId="0" applyNumberFormat="1" applyFont="1" applyFill="1" applyBorder="1" applyAlignment="1">
      <alignment/>
    </xf>
    <xf numFmtId="4" fontId="30" fillId="0" borderId="1" xfId="0" applyNumberFormat="1" applyFont="1" applyBorder="1" applyAlignment="1">
      <alignment/>
    </xf>
    <xf numFmtId="2" fontId="30" fillId="0" borderId="1" xfId="0" applyNumberFormat="1" applyFont="1" applyBorder="1" applyAlignment="1">
      <alignment horizontal="center"/>
    </xf>
    <xf numFmtId="3" fontId="32" fillId="7" borderId="1" xfId="0" applyNumberFormat="1" applyFont="1" applyFill="1" applyBorder="1" applyAlignment="1">
      <alignment/>
    </xf>
    <xf numFmtId="3" fontId="35" fillId="7" borderId="1" xfId="0" applyNumberFormat="1" applyFont="1" applyFill="1" applyBorder="1" applyAlignment="1">
      <alignment/>
    </xf>
    <xf numFmtId="0" fontId="30" fillId="0" borderId="1" xfId="0" applyFont="1" applyBorder="1" applyAlignment="1">
      <alignment horizontal="center" vertical="center"/>
    </xf>
    <xf numFmtId="4" fontId="30" fillId="0" borderId="1" xfId="0" applyNumberFormat="1" applyFont="1" applyBorder="1" applyAlignment="1">
      <alignment horizontal="center"/>
    </xf>
    <xf numFmtId="4" fontId="30" fillId="0" borderId="4" xfId="0" applyNumberFormat="1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15" fillId="0" borderId="3" xfId="0" applyFont="1" applyBorder="1" applyAlignment="1">
      <alignment horizontal="right"/>
    </xf>
    <xf numFmtId="0" fontId="16" fillId="0" borderId="1" xfId="0" applyFont="1" applyBorder="1" applyAlignment="1">
      <alignment/>
    </xf>
    <xf numFmtId="0" fontId="15" fillId="2" borderId="2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8" fillId="0" borderId="1" xfId="0" applyFont="1" applyBorder="1" applyAlignment="1">
      <alignment/>
    </xf>
    <xf numFmtId="0" fontId="39" fillId="0" borderId="1" xfId="0" applyFont="1" applyBorder="1" applyAlignment="1">
      <alignment/>
    </xf>
    <xf numFmtId="0" fontId="15" fillId="0" borderId="1" xfId="0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3" fontId="32" fillId="0" borderId="4" xfId="0" applyNumberFormat="1" applyFont="1" applyBorder="1" applyAlignment="1">
      <alignment/>
    </xf>
    <xf numFmtId="0" fontId="40" fillId="7" borderId="0" xfId="0" applyFont="1" applyFill="1" applyBorder="1" applyAlignment="1">
      <alignment/>
    </xf>
    <xf numFmtId="0" fontId="41" fillId="7" borderId="0" xfId="0" applyFont="1" applyFill="1" applyBorder="1" applyAlignment="1">
      <alignment horizontal="right"/>
    </xf>
    <xf numFmtId="0" fontId="42" fillId="7" borderId="0" xfId="0" applyFont="1" applyFill="1" applyBorder="1" applyAlignment="1">
      <alignment/>
    </xf>
    <xf numFmtId="2" fontId="43" fillId="7" borderId="0" xfId="0" applyNumberFormat="1" applyFont="1" applyFill="1" applyBorder="1" applyAlignment="1">
      <alignment/>
    </xf>
    <xf numFmtId="3" fontId="44" fillId="7" borderId="0" xfId="0" applyNumberFormat="1" applyFont="1" applyFill="1" applyBorder="1" applyAlignment="1">
      <alignment/>
    </xf>
    <xf numFmtId="2" fontId="44" fillId="7" borderId="0" xfId="0" applyNumberFormat="1" applyFont="1" applyFill="1" applyBorder="1" applyAlignment="1">
      <alignment/>
    </xf>
    <xf numFmtId="0" fontId="12" fillId="7" borderId="0" xfId="0" applyFont="1" applyFill="1" applyAlignment="1">
      <alignment/>
    </xf>
    <xf numFmtId="0" fontId="30" fillId="7" borderId="0" xfId="0" applyFont="1" applyFill="1" applyAlignment="1">
      <alignment/>
    </xf>
    <xf numFmtId="0" fontId="0" fillId="7" borderId="0" xfId="0" applyFill="1" applyAlignment="1">
      <alignment/>
    </xf>
    <xf numFmtId="3" fontId="30" fillId="0" borderId="3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32"/>
  <sheetViews>
    <sheetView tabSelected="1" view="pageBreakPreview" zoomScale="50" zoomScaleNormal="60" zoomScaleSheetLayoutView="50" workbookViewId="0" topLeftCell="B1">
      <selection activeCell="B3" sqref="B3"/>
    </sheetView>
  </sheetViews>
  <sheetFormatPr defaultColWidth="9.00390625" defaultRowHeight="12.75"/>
  <cols>
    <col min="1" max="1" width="0.12890625" style="0" hidden="1" customWidth="1"/>
    <col min="2" max="2" width="4.625" style="0" customWidth="1"/>
    <col min="3" max="3" width="8.875" style="20" customWidth="1"/>
    <col min="4" max="4" width="111.00390625" style="0" customWidth="1"/>
    <col min="5" max="5" width="23.75390625" style="0" customWidth="1"/>
    <col min="6" max="6" width="21.375" style="0" hidden="1" customWidth="1"/>
    <col min="7" max="7" width="20.00390625" style="0" customWidth="1"/>
    <col min="8" max="8" width="221.125" style="0" customWidth="1"/>
    <col min="9" max="9" width="149.25390625" style="0" customWidth="1"/>
    <col min="10" max="10" width="38.75390625" style="0" customWidth="1"/>
  </cols>
  <sheetData>
    <row r="3" spans="3:4" ht="30" customHeight="1">
      <c r="C3" s="17"/>
      <c r="D3" s="96" t="s">
        <v>78</v>
      </c>
    </row>
    <row r="4" spans="1:10" s="15" customFormat="1" ht="33.75" customHeight="1">
      <c r="A4" s="14"/>
      <c r="B4" s="14"/>
      <c r="C4" s="36"/>
      <c r="D4" s="16"/>
      <c r="H4" s="29"/>
      <c r="J4" s="14"/>
    </row>
    <row r="5" spans="1:10" s="15" customFormat="1" ht="23.25" customHeight="1">
      <c r="A5" s="31"/>
      <c r="B5" s="35"/>
      <c r="C5" s="47"/>
      <c r="D5" s="48"/>
      <c r="E5" s="50" t="s">
        <v>23</v>
      </c>
      <c r="F5" s="49"/>
      <c r="G5" s="50" t="s">
        <v>76</v>
      </c>
      <c r="H5" s="51"/>
      <c r="J5" s="32"/>
    </row>
    <row r="6" spans="1:8" s="24" customFormat="1" ht="28.5" customHeight="1">
      <c r="A6" s="26"/>
      <c r="B6" s="33"/>
      <c r="C6" s="129" t="s">
        <v>14</v>
      </c>
      <c r="D6" s="52" t="s">
        <v>22</v>
      </c>
      <c r="E6" s="52" t="s">
        <v>75</v>
      </c>
      <c r="F6" s="53"/>
      <c r="G6" s="52" t="s">
        <v>75</v>
      </c>
      <c r="H6" s="54" t="s">
        <v>3</v>
      </c>
    </row>
    <row r="7" spans="1:8" s="28" customFormat="1" ht="13.5" customHeight="1">
      <c r="A7" s="27"/>
      <c r="B7" s="27"/>
      <c r="C7" s="34">
        <v>1</v>
      </c>
      <c r="D7" s="34">
        <v>2</v>
      </c>
      <c r="E7" s="34">
        <v>3</v>
      </c>
      <c r="F7" s="34"/>
      <c r="G7" s="34">
        <v>4</v>
      </c>
      <c r="H7" s="55">
        <v>5</v>
      </c>
    </row>
    <row r="8" spans="1:8" ht="30" customHeight="1">
      <c r="A8" s="1"/>
      <c r="B8" s="2"/>
      <c r="C8" s="30"/>
      <c r="D8" s="56" t="s">
        <v>0</v>
      </c>
      <c r="E8" s="57"/>
      <c r="F8" s="57"/>
      <c r="G8" s="57"/>
      <c r="H8" s="18"/>
    </row>
    <row r="9" spans="1:8" ht="30" customHeight="1">
      <c r="A9" s="3"/>
      <c r="B9" s="2"/>
      <c r="C9" s="19"/>
      <c r="D9" s="58" t="s">
        <v>4</v>
      </c>
      <c r="E9" s="59"/>
      <c r="F9" s="60"/>
      <c r="G9" s="60"/>
      <c r="H9" s="38"/>
    </row>
    <row r="10" spans="1:8" ht="30" customHeight="1">
      <c r="A10" s="1"/>
      <c r="B10" s="2"/>
      <c r="C10" s="37"/>
      <c r="D10" s="61"/>
      <c r="E10" s="62"/>
      <c r="F10" s="59"/>
      <c r="G10" s="59"/>
      <c r="H10" s="38"/>
    </row>
    <row r="11" spans="1:8" ht="30" customHeight="1">
      <c r="A11" s="1"/>
      <c r="B11" s="2"/>
      <c r="C11" s="130" t="s">
        <v>73</v>
      </c>
      <c r="D11" s="63" t="s">
        <v>5</v>
      </c>
      <c r="E11" s="112"/>
      <c r="F11" s="59"/>
      <c r="G11" s="97">
        <v>50000</v>
      </c>
      <c r="H11" s="91" t="s">
        <v>13</v>
      </c>
    </row>
    <row r="12" spans="1:8" ht="30" customHeight="1">
      <c r="A12" s="1"/>
      <c r="B12" s="25"/>
      <c r="C12" s="130" t="s">
        <v>74</v>
      </c>
      <c r="D12" s="65" t="s">
        <v>6</v>
      </c>
      <c r="E12" s="113"/>
      <c r="F12" s="66"/>
      <c r="G12" s="98">
        <v>1500000</v>
      </c>
      <c r="H12" s="124" t="s">
        <v>7</v>
      </c>
    </row>
    <row r="13" spans="1:8" ht="30" customHeight="1">
      <c r="A13" s="1"/>
      <c r="B13" s="25"/>
      <c r="C13" s="131"/>
      <c r="D13" s="67"/>
      <c r="E13" s="114"/>
      <c r="F13" s="66"/>
      <c r="G13" s="99"/>
      <c r="H13" s="125" t="s">
        <v>8</v>
      </c>
    </row>
    <row r="14" spans="1:8" ht="30" customHeight="1">
      <c r="A14" s="1"/>
      <c r="B14" s="25"/>
      <c r="C14" s="132"/>
      <c r="D14" s="68"/>
      <c r="E14" s="115"/>
      <c r="F14" s="66"/>
      <c r="G14" s="100"/>
      <c r="H14" s="126" t="s">
        <v>12</v>
      </c>
    </row>
    <row r="15" spans="1:8" ht="30" customHeight="1">
      <c r="A15" s="1"/>
      <c r="B15" s="25"/>
      <c r="C15" s="132"/>
      <c r="D15" s="138" t="s">
        <v>81</v>
      </c>
      <c r="E15" s="139">
        <f>SUM(G11:G12)</f>
        <v>1550000</v>
      </c>
      <c r="F15" s="66"/>
      <c r="G15" s="100"/>
      <c r="H15" s="126"/>
    </row>
    <row r="16" spans="1:8" ht="30" customHeight="1">
      <c r="A16" s="1"/>
      <c r="B16" s="25"/>
      <c r="C16" s="132"/>
      <c r="D16" s="138"/>
      <c r="E16" s="110"/>
      <c r="F16" s="66"/>
      <c r="G16" s="100"/>
      <c r="H16" s="126"/>
    </row>
    <row r="17" spans="1:8" ht="30" customHeight="1">
      <c r="A17" s="1"/>
      <c r="B17" s="25"/>
      <c r="C17" s="132"/>
      <c r="D17" s="137" t="s">
        <v>82</v>
      </c>
      <c r="E17" s="97">
        <v>3934999</v>
      </c>
      <c r="F17" s="66"/>
      <c r="G17" s="100"/>
      <c r="H17" s="126"/>
    </row>
    <row r="18" spans="1:8" ht="30" customHeight="1">
      <c r="A18" s="1"/>
      <c r="B18" s="25"/>
      <c r="C18" s="132"/>
      <c r="D18" s="137" t="s">
        <v>83</v>
      </c>
      <c r="E18" s="97">
        <v>0</v>
      </c>
      <c r="F18" s="66"/>
      <c r="G18" s="100"/>
      <c r="H18" s="126"/>
    </row>
    <row r="19" spans="1:8" ht="30" customHeight="1">
      <c r="A19" s="1"/>
      <c r="B19" s="25"/>
      <c r="C19" s="132"/>
      <c r="D19" s="137" t="s">
        <v>84</v>
      </c>
      <c r="E19" s="97">
        <v>98787</v>
      </c>
      <c r="F19" s="66"/>
      <c r="G19" s="100"/>
      <c r="H19" s="126"/>
    </row>
    <row r="20" spans="1:8" ht="30" customHeight="1">
      <c r="A20" s="1"/>
      <c r="B20" s="2"/>
      <c r="C20" s="132"/>
      <c r="D20" s="127" t="s">
        <v>47</v>
      </c>
      <c r="E20" s="149">
        <v>3836212</v>
      </c>
      <c r="F20" s="42"/>
      <c r="G20" s="97">
        <v>3836212</v>
      </c>
      <c r="H20" s="91"/>
    </row>
    <row r="21" spans="1:8" ht="30" customHeight="1">
      <c r="A21" s="1"/>
      <c r="B21" s="2"/>
      <c r="C21" s="88"/>
      <c r="D21" s="69" t="s">
        <v>11</v>
      </c>
      <c r="E21" s="101">
        <f>SUM(E15+E20)</f>
        <v>5386212</v>
      </c>
      <c r="F21" s="70"/>
      <c r="G21" s="101">
        <f>SUM(G11:G20)</f>
        <v>5386212</v>
      </c>
      <c r="H21" s="39"/>
    </row>
    <row r="22" spans="1:8" ht="30" customHeight="1">
      <c r="A22" s="13"/>
      <c r="B22" s="13"/>
      <c r="C22" s="133"/>
      <c r="D22" s="56" t="s">
        <v>1</v>
      </c>
      <c r="E22" s="116"/>
      <c r="F22" s="71"/>
      <c r="G22" s="102"/>
      <c r="H22" s="40"/>
    </row>
    <row r="23" spans="1:8" ht="30" customHeight="1">
      <c r="A23" s="10"/>
      <c r="B23" s="10"/>
      <c r="C23" s="45"/>
      <c r="D23" s="128" t="s">
        <v>4</v>
      </c>
      <c r="E23" s="117"/>
      <c r="F23" s="59"/>
      <c r="G23" s="64"/>
      <c r="H23" s="41"/>
    </row>
    <row r="24" spans="1:8" ht="30" customHeight="1">
      <c r="A24" s="11"/>
      <c r="B24" s="12"/>
      <c r="C24" s="45"/>
      <c r="D24" s="42"/>
      <c r="E24" s="92"/>
      <c r="F24" s="42"/>
      <c r="G24" s="64"/>
      <c r="H24" s="42"/>
    </row>
    <row r="25" spans="1:8" ht="30" customHeight="1">
      <c r="A25" s="1"/>
      <c r="B25" s="2"/>
      <c r="C25" s="45"/>
      <c r="D25" s="90" t="s">
        <v>9</v>
      </c>
      <c r="E25" s="92"/>
      <c r="F25" s="42"/>
      <c r="G25" s="64"/>
      <c r="H25" s="42"/>
    </row>
    <row r="26" spans="1:8" ht="30" customHeight="1">
      <c r="A26" s="1"/>
      <c r="B26" s="2"/>
      <c r="C26" s="45"/>
      <c r="D26" s="90" t="s">
        <v>10</v>
      </c>
      <c r="E26" s="110">
        <f>SUM(G28:G36)</f>
        <v>406000</v>
      </c>
      <c r="F26" s="42"/>
      <c r="G26" s="73"/>
      <c r="H26" s="41"/>
    </row>
    <row r="27" spans="1:8" ht="30" customHeight="1">
      <c r="A27" s="8"/>
      <c r="B27" s="9"/>
      <c r="C27" s="45"/>
      <c r="D27" s="42"/>
      <c r="E27" s="92"/>
      <c r="F27" s="74"/>
      <c r="G27" s="103"/>
      <c r="H27" s="41"/>
    </row>
    <row r="28" spans="1:8" ht="30" customHeight="1">
      <c r="A28" s="8"/>
      <c r="B28" s="9"/>
      <c r="C28" s="45">
        <v>2440</v>
      </c>
      <c r="D28" s="46" t="s">
        <v>59</v>
      </c>
      <c r="E28" s="118"/>
      <c r="F28" s="59"/>
      <c r="G28" s="97">
        <v>6000</v>
      </c>
      <c r="H28" s="91" t="s">
        <v>45</v>
      </c>
    </row>
    <row r="29" spans="1:8" ht="30" customHeight="1">
      <c r="A29" s="8"/>
      <c r="B29" s="9"/>
      <c r="C29" s="45"/>
      <c r="D29" s="46"/>
      <c r="E29" s="92"/>
      <c r="F29" s="42"/>
      <c r="G29" s="97">
        <v>3000</v>
      </c>
      <c r="H29" s="91" t="s">
        <v>46</v>
      </c>
    </row>
    <row r="30" spans="1:8" ht="30" customHeight="1">
      <c r="A30" s="8"/>
      <c r="B30" s="9"/>
      <c r="C30" s="45">
        <v>2450</v>
      </c>
      <c r="D30" s="46" t="s">
        <v>60</v>
      </c>
      <c r="E30" s="92"/>
      <c r="F30" s="74"/>
      <c r="G30" s="104">
        <v>120000</v>
      </c>
      <c r="H30" s="91" t="s">
        <v>77</v>
      </c>
    </row>
    <row r="31" spans="1:8" ht="30" customHeight="1">
      <c r="A31" s="1"/>
      <c r="B31" s="2"/>
      <c r="C31" s="45">
        <v>4210</v>
      </c>
      <c r="D31" s="46" t="s">
        <v>15</v>
      </c>
      <c r="E31" s="91"/>
      <c r="F31" s="76"/>
      <c r="G31" s="97">
        <v>10000</v>
      </c>
      <c r="H31" s="91" t="s">
        <v>38</v>
      </c>
    </row>
    <row r="32" spans="1:8" ht="30" customHeight="1">
      <c r="A32" s="1"/>
      <c r="B32" s="2"/>
      <c r="C32" s="45">
        <v>4300</v>
      </c>
      <c r="D32" s="46" t="s">
        <v>16</v>
      </c>
      <c r="E32" s="91"/>
      <c r="F32" s="59"/>
      <c r="G32" s="97">
        <v>225000</v>
      </c>
      <c r="H32" s="91" t="s">
        <v>71</v>
      </c>
    </row>
    <row r="33" spans="1:8" ht="30" customHeight="1">
      <c r="A33" s="1"/>
      <c r="B33" s="2"/>
      <c r="C33" s="45"/>
      <c r="D33" s="46"/>
      <c r="E33" s="91"/>
      <c r="F33" s="59"/>
      <c r="G33" s="97">
        <v>1000</v>
      </c>
      <c r="H33" s="91" t="s">
        <v>39</v>
      </c>
    </row>
    <row r="34" spans="1:8" ht="30" customHeight="1">
      <c r="A34" s="1"/>
      <c r="B34" s="2"/>
      <c r="C34" s="45"/>
      <c r="D34" s="46"/>
      <c r="E34" s="118"/>
      <c r="F34" s="76"/>
      <c r="G34" s="97">
        <v>10000</v>
      </c>
      <c r="H34" s="91" t="s">
        <v>19</v>
      </c>
    </row>
    <row r="35" spans="1:8" ht="30" customHeight="1">
      <c r="A35" s="1"/>
      <c r="B35" s="2"/>
      <c r="C35" s="45"/>
      <c r="D35" s="46"/>
      <c r="E35" s="92"/>
      <c r="F35" s="42"/>
      <c r="G35" s="97">
        <v>10000</v>
      </c>
      <c r="H35" s="91" t="s">
        <v>49</v>
      </c>
    </row>
    <row r="36" spans="1:8" ht="30" customHeight="1">
      <c r="A36" s="1"/>
      <c r="B36" s="2"/>
      <c r="C36" s="45">
        <v>6120</v>
      </c>
      <c r="D36" s="46" t="s">
        <v>58</v>
      </c>
      <c r="E36" s="92"/>
      <c r="F36" s="42"/>
      <c r="G36" s="97">
        <v>21000</v>
      </c>
      <c r="H36" s="91" t="s">
        <v>80</v>
      </c>
    </row>
    <row r="37" spans="1:8" ht="30" customHeight="1">
      <c r="A37" s="1"/>
      <c r="B37" s="2"/>
      <c r="C37" s="45"/>
      <c r="D37" s="75"/>
      <c r="E37" s="92"/>
      <c r="F37" s="42"/>
      <c r="G37" s="97"/>
      <c r="H37" s="43"/>
    </row>
    <row r="38" spans="1:8" ht="30" customHeight="1">
      <c r="A38" s="1"/>
      <c r="B38" s="2"/>
      <c r="C38" s="45"/>
      <c r="D38" s="90" t="s">
        <v>27</v>
      </c>
      <c r="E38" s="119">
        <f>SUM(G41:G42)</f>
        <v>40000</v>
      </c>
      <c r="F38" s="77"/>
      <c r="G38" s="105"/>
      <c r="H38" s="44"/>
    </row>
    <row r="39" spans="1:8" ht="30" customHeight="1">
      <c r="A39" s="1"/>
      <c r="B39" s="2"/>
      <c r="C39" s="45"/>
      <c r="D39" s="90" t="s">
        <v>28</v>
      </c>
      <c r="E39" s="120"/>
      <c r="F39" s="77"/>
      <c r="G39" s="103"/>
      <c r="H39" s="44"/>
    </row>
    <row r="40" spans="1:8" ht="30" customHeight="1">
      <c r="A40" s="1"/>
      <c r="B40" s="2"/>
      <c r="C40" s="45"/>
      <c r="D40" s="42"/>
      <c r="E40" s="92"/>
      <c r="F40" s="42"/>
      <c r="G40" s="97"/>
      <c r="H40" s="44"/>
    </row>
    <row r="41" spans="1:8" ht="30" customHeight="1">
      <c r="A41" s="1"/>
      <c r="B41" s="2"/>
      <c r="C41" s="45">
        <v>2440</v>
      </c>
      <c r="D41" s="46" t="s">
        <v>43</v>
      </c>
      <c r="E41" s="92"/>
      <c r="F41" s="42"/>
      <c r="G41" s="97">
        <v>15000</v>
      </c>
      <c r="H41" s="91" t="s">
        <v>33</v>
      </c>
    </row>
    <row r="42" spans="1:8" ht="30" customHeight="1">
      <c r="A42" s="1"/>
      <c r="B42" s="2"/>
      <c r="C42" s="45">
        <v>4300</v>
      </c>
      <c r="D42" s="46" t="s">
        <v>16</v>
      </c>
      <c r="E42" s="97"/>
      <c r="F42" s="76"/>
      <c r="G42" s="97">
        <v>25000</v>
      </c>
      <c r="H42" s="91" t="s">
        <v>79</v>
      </c>
    </row>
    <row r="43" spans="1:8" ht="30" customHeight="1">
      <c r="A43" s="1"/>
      <c r="B43" s="2"/>
      <c r="C43" s="45"/>
      <c r="D43" s="42"/>
      <c r="E43" s="92"/>
      <c r="F43" s="42"/>
      <c r="G43" s="97"/>
      <c r="H43" s="92"/>
    </row>
    <row r="44" spans="1:8" ht="30" customHeight="1">
      <c r="A44" s="1"/>
      <c r="B44" s="2"/>
      <c r="C44" s="45"/>
      <c r="D44" s="90" t="s">
        <v>52</v>
      </c>
      <c r="E44" s="92"/>
      <c r="F44" s="42"/>
      <c r="G44" s="97"/>
      <c r="H44" s="92"/>
    </row>
    <row r="45" spans="1:8" ht="30" customHeight="1">
      <c r="A45" s="1"/>
      <c r="B45" s="10"/>
      <c r="C45" s="45"/>
      <c r="D45" s="90" t="s">
        <v>41</v>
      </c>
      <c r="E45" s="119">
        <f>SUM(G48:G59)</f>
        <v>3767808</v>
      </c>
      <c r="F45" s="77"/>
      <c r="G45" s="105"/>
      <c r="H45" s="92"/>
    </row>
    <row r="46" spans="1:8" ht="30" customHeight="1">
      <c r="A46" s="1"/>
      <c r="B46" s="10"/>
      <c r="C46" s="45"/>
      <c r="D46" s="90" t="s">
        <v>29</v>
      </c>
      <c r="E46" s="120"/>
      <c r="F46" s="77"/>
      <c r="G46" s="103"/>
      <c r="H46" s="92"/>
    </row>
    <row r="47" spans="1:8" ht="30" customHeight="1">
      <c r="A47" s="1"/>
      <c r="B47" s="2"/>
      <c r="C47" s="45"/>
      <c r="D47" s="42"/>
      <c r="E47" s="92"/>
      <c r="F47" s="42"/>
      <c r="G47" s="97"/>
      <c r="H47" s="92"/>
    </row>
    <row r="48" spans="1:8" ht="30" customHeight="1">
      <c r="A48" s="1"/>
      <c r="B48" s="2"/>
      <c r="C48" s="45">
        <v>3030</v>
      </c>
      <c r="D48" s="75" t="s">
        <v>18</v>
      </c>
      <c r="E48" s="92"/>
      <c r="F48" s="78" t="s">
        <v>34</v>
      </c>
      <c r="G48" s="106">
        <v>20000</v>
      </c>
      <c r="H48" s="91" t="s">
        <v>65</v>
      </c>
    </row>
    <row r="49" spans="1:8" ht="30" customHeight="1">
      <c r="A49" s="1"/>
      <c r="B49" s="2"/>
      <c r="C49" s="45">
        <v>6110</v>
      </c>
      <c r="D49" s="75" t="s">
        <v>17</v>
      </c>
      <c r="E49" s="91"/>
      <c r="F49" s="60"/>
      <c r="G49" s="97">
        <v>300000</v>
      </c>
      <c r="H49" s="91" t="s">
        <v>37</v>
      </c>
    </row>
    <row r="50" spans="1:8" s="24" customFormat="1" ht="30" customHeight="1">
      <c r="A50" s="22"/>
      <c r="B50" s="23"/>
      <c r="C50" s="80"/>
      <c r="D50" s="79"/>
      <c r="E50" s="121"/>
      <c r="F50" s="81"/>
      <c r="G50" s="107">
        <v>460000</v>
      </c>
      <c r="H50" s="93" t="s">
        <v>57</v>
      </c>
    </row>
    <row r="51" spans="1:8" s="24" customFormat="1" ht="30" customHeight="1">
      <c r="A51" s="22"/>
      <c r="B51" s="23"/>
      <c r="C51" s="80"/>
      <c r="D51" s="79"/>
      <c r="E51" s="121"/>
      <c r="F51" s="82"/>
      <c r="G51" s="108">
        <v>600000</v>
      </c>
      <c r="H51" s="94" t="s">
        <v>63</v>
      </c>
    </row>
    <row r="52" spans="1:8" s="24" customFormat="1" ht="30" customHeight="1">
      <c r="A52" s="22"/>
      <c r="B52" s="23"/>
      <c r="C52" s="80"/>
      <c r="D52" s="79"/>
      <c r="E52" s="121"/>
      <c r="F52" s="82"/>
      <c r="G52" s="107">
        <v>1000000</v>
      </c>
      <c r="H52" s="93" t="s">
        <v>61</v>
      </c>
    </row>
    <row r="53" spans="1:8" s="24" customFormat="1" ht="30" customHeight="1">
      <c r="A53" s="22"/>
      <c r="B53" s="23"/>
      <c r="C53" s="80"/>
      <c r="D53" s="79"/>
      <c r="E53" s="121"/>
      <c r="F53" s="82"/>
      <c r="G53" s="107">
        <v>210000</v>
      </c>
      <c r="H53" s="93" t="s">
        <v>69</v>
      </c>
    </row>
    <row r="54" spans="1:8" s="24" customFormat="1" ht="30" customHeight="1">
      <c r="A54" s="22"/>
      <c r="B54" s="23"/>
      <c r="C54" s="80"/>
      <c r="D54" s="79"/>
      <c r="E54" s="121"/>
      <c r="F54" s="82"/>
      <c r="G54" s="107">
        <v>65000</v>
      </c>
      <c r="H54" s="93" t="s">
        <v>91</v>
      </c>
    </row>
    <row r="55" spans="1:8" s="24" customFormat="1" ht="30" customHeight="1">
      <c r="A55" s="22"/>
      <c r="B55" s="23"/>
      <c r="C55" s="80"/>
      <c r="D55" s="79"/>
      <c r="E55" s="121"/>
      <c r="F55" s="82"/>
      <c r="G55" s="107">
        <v>115000</v>
      </c>
      <c r="H55" s="93" t="s">
        <v>92</v>
      </c>
    </row>
    <row r="56" spans="1:8" s="24" customFormat="1" ht="30" customHeight="1">
      <c r="A56" s="22"/>
      <c r="B56" s="23"/>
      <c r="C56" s="80"/>
      <c r="D56" s="79"/>
      <c r="E56" s="121"/>
      <c r="F56" s="82"/>
      <c r="G56" s="108">
        <v>320000</v>
      </c>
      <c r="H56" s="94" t="s">
        <v>54</v>
      </c>
    </row>
    <row r="57" spans="1:8" s="24" customFormat="1" ht="30" customHeight="1">
      <c r="A57" s="22"/>
      <c r="B57" s="23"/>
      <c r="C57" s="80"/>
      <c r="D57" s="79"/>
      <c r="E57" s="121"/>
      <c r="F57" s="82"/>
      <c r="G57" s="108">
        <v>150000</v>
      </c>
      <c r="H57" s="94" t="s">
        <v>90</v>
      </c>
    </row>
    <row r="58" spans="1:8" s="24" customFormat="1" ht="30" customHeight="1">
      <c r="A58" s="22"/>
      <c r="B58" s="23"/>
      <c r="C58" s="80"/>
      <c r="D58" s="79"/>
      <c r="E58" s="121"/>
      <c r="F58" s="82"/>
      <c r="G58" s="108">
        <v>500000</v>
      </c>
      <c r="H58" s="94" t="s">
        <v>53</v>
      </c>
    </row>
    <row r="59" spans="1:8" ht="30" customHeight="1">
      <c r="A59" s="1"/>
      <c r="B59" s="2"/>
      <c r="C59" s="45"/>
      <c r="D59" s="75"/>
      <c r="E59" s="92"/>
      <c r="F59" s="83"/>
      <c r="G59" s="109">
        <v>27808</v>
      </c>
      <c r="H59" s="95" t="s">
        <v>44</v>
      </c>
    </row>
    <row r="60" spans="1:8" ht="30" customHeight="1">
      <c r="A60" s="1"/>
      <c r="B60" s="2"/>
      <c r="C60" s="45"/>
      <c r="D60" s="75"/>
      <c r="E60" s="122"/>
      <c r="F60" s="83"/>
      <c r="G60" s="109"/>
      <c r="H60" s="91"/>
    </row>
    <row r="61" spans="1:8" ht="30" customHeight="1">
      <c r="A61" s="1"/>
      <c r="B61" s="2"/>
      <c r="C61" s="45"/>
      <c r="D61" s="90" t="s">
        <v>25</v>
      </c>
      <c r="E61" s="92"/>
      <c r="F61" s="84"/>
      <c r="G61" s="103"/>
      <c r="H61" s="91"/>
    </row>
    <row r="62" spans="1:8" ht="30" customHeight="1">
      <c r="A62" s="1"/>
      <c r="B62" s="2"/>
      <c r="C62" s="45"/>
      <c r="D62" s="90" t="s">
        <v>30</v>
      </c>
      <c r="E62" s="110">
        <f>SUM(G64:G71)</f>
        <v>332000</v>
      </c>
      <c r="F62" s="42"/>
      <c r="G62" s="105"/>
      <c r="H62" s="92"/>
    </row>
    <row r="63" spans="1:8" ht="30" customHeight="1">
      <c r="A63" s="1"/>
      <c r="B63" s="2"/>
      <c r="C63" s="45"/>
      <c r="D63" s="72"/>
      <c r="E63" s="120"/>
      <c r="F63" s="42"/>
      <c r="G63" s="110"/>
      <c r="H63" s="92"/>
    </row>
    <row r="64" spans="1:8" ht="30" customHeight="1">
      <c r="A64" s="1"/>
      <c r="B64" s="2"/>
      <c r="C64" s="45">
        <v>2440</v>
      </c>
      <c r="D64" s="46" t="s">
        <v>43</v>
      </c>
      <c r="E64" s="92"/>
      <c r="F64" s="42"/>
      <c r="G64" s="97">
        <v>7000</v>
      </c>
      <c r="H64" s="91" t="s">
        <v>66</v>
      </c>
    </row>
    <row r="65" spans="1:8" ht="30" customHeight="1">
      <c r="A65" s="1"/>
      <c r="B65" s="2"/>
      <c r="C65" s="45">
        <v>4300</v>
      </c>
      <c r="D65" s="46" t="s">
        <v>16</v>
      </c>
      <c r="E65" s="123"/>
      <c r="F65" s="76"/>
      <c r="G65" s="97">
        <v>32000</v>
      </c>
      <c r="H65" s="91" t="s">
        <v>21</v>
      </c>
    </row>
    <row r="66" spans="1:8" ht="30" customHeight="1">
      <c r="A66" s="1"/>
      <c r="B66" s="2"/>
      <c r="C66" s="45"/>
      <c r="D66" s="75"/>
      <c r="E66" s="123"/>
      <c r="F66" s="76"/>
      <c r="G66" s="97">
        <v>65000</v>
      </c>
      <c r="H66" s="91" t="s">
        <v>87</v>
      </c>
    </row>
    <row r="67" spans="1:8" ht="30" customHeight="1">
      <c r="A67" s="1"/>
      <c r="B67" s="2"/>
      <c r="C67" s="45"/>
      <c r="D67" s="75"/>
      <c r="E67" s="123"/>
      <c r="F67" s="76"/>
      <c r="G67" s="97">
        <v>100000</v>
      </c>
      <c r="H67" s="91" t="s">
        <v>88</v>
      </c>
    </row>
    <row r="68" spans="1:8" ht="30" customHeight="1">
      <c r="A68" s="1"/>
      <c r="B68" s="2"/>
      <c r="C68" s="45"/>
      <c r="D68" s="75"/>
      <c r="E68" s="123"/>
      <c r="F68" s="76"/>
      <c r="G68" s="97">
        <v>38000</v>
      </c>
      <c r="H68" s="91" t="s">
        <v>85</v>
      </c>
    </row>
    <row r="69" spans="1:8" ht="30" customHeight="1">
      <c r="A69" s="1"/>
      <c r="B69" s="2"/>
      <c r="C69" s="45"/>
      <c r="D69" s="75"/>
      <c r="E69" s="123"/>
      <c r="F69" s="76"/>
      <c r="G69" s="97">
        <v>20000</v>
      </c>
      <c r="H69" s="91" t="s">
        <v>51</v>
      </c>
    </row>
    <row r="70" spans="1:8" ht="30" customHeight="1">
      <c r="A70" s="1"/>
      <c r="B70" s="2"/>
      <c r="C70" s="45"/>
      <c r="D70" s="60"/>
      <c r="E70" s="122"/>
      <c r="F70" s="85"/>
      <c r="G70" s="111">
        <v>20000</v>
      </c>
      <c r="H70" s="95" t="s">
        <v>56</v>
      </c>
    </row>
    <row r="71" spans="1:8" ht="30" customHeight="1">
      <c r="A71" s="1"/>
      <c r="B71" s="2"/>
      <c r="C71" s="45"/>
      <c r="D71" s="75"/>
      <c r="E71" s="122"/>
      <c r="F71" s="85"/>
      <c r="G71" s="111">
        <v>50000</v>
      </c>
      <c r="H71" s="95" t="s">
        <v>93</v>
      </c>
    </row>
    <row r="72" spans="1:8" ht="30" customHeight="1">
      <c r="A72" s="1"/>
      <c r="B72" s="2"/>
      <c r="C72" s="45"/>
      <c r="D72" s="42"/>
      <c r="E72" s="92"/>
      <c r="F72" s="42"/>
      <c r="G72" s="97"/>
      <c r="H72" s="92"/>
    </row>
    <row r="73" spans="1:8" ht="30" customHeight="1">
      <c r="A73" s="1"/>
      <c r="B73" s="2">
        <v>8322</v>
      </c>
      <c r="C73" s="45"/>
      <c r="D73" s="90" t="s">
        <v>31</v>
      </c>
      <c r="E73" s="119">
        <f>SUM(G76:G78)</f>
        <v>225000</v>
      </c>
      <c r="F73" s="84"/>
      <c r="G73" s="105"/>
      <c r="H73" s="92"/>
    </row>
    <row r="74" spans="1:8" ht="30" customHeight="1">
      <c r="A74" s="1"/>
      <c r="B74" s="2"/>
      <c r="C74" s="45"/>
      <c r="D74" s="90" t="s">
        <v>50</v>
      </c>
      <c r="E74" s="120"/>
      <c r="F74" s="84"/>
      <c r="G74" s="103"/>
      <c r="H74" s="92"/>
    </row>
    <row r="75" spans="1:8" ht="30" customHeight="1">
      <c r="A75" s="1"/>
      <c r="B75" s="2"/>
      <c r="C75" s="45"/>
      <c r="D75" s="72"/>
      <c r="E75" s="120"/>
      <c r="F75" s="84"/>
      <c r="G75" s="103"/>
      <c r="H75" s="92"/>
    </row>
    <row r="76" spans="1:8" ht="30" customHeight="1">
      <c r="A76" s="1"/>
      <c r="B76" s="2"/>
      <c r="C76" s="45">
        <v>4300</v>
      </c>
      <c r="D76" s="46" t="s">
        <v>16</v>
      </c>
      <c r="E76" s="92"/>
      <c r="F76" s="42"/>
      <c r="G76" s="97">
        <v>80000</v>
      </c>
      <c r="H76" s="91" t="s">
        <v>55</v>
      </c>
    </row>
    <row r="77" spans="1:8" ht="30" customHeight="1">
      <c r="A77" s="1"/>
      <c r="B77" s="2"/>
      <c r="C77" s="45">
        <v>6120</v>
      </c>
      <c r="D77" s="46" t="s">
        <v>58</v>
      </c>
      <c r="E77" s="122"/>
      <c r="F77" s="83"/>
      <c r="G77" s="109">
        <v>45000</v>
      </c>
      <c r="H77" s="95" t="s">
        <v>48</v>
      </c>
    </row>
    <row r="78" spans="1:8" ht="30" customHeight="1">
      <c r="A78" s="1"/>
      <c r="B78" s="2"/>
      <c r="C78" s="45">
        <v>6260</v>
      </c>
      <c r="D78" s="46" t="s">
        <v>62</v>
      </c>
      <c r="E78" s="122"/>
      <c r="F78" s="83"/>
      <c r="G78" s="109">
        <v>100000</v>
      </c>
      <c r="H78" s="91" t="s">
        <v>89</v>
      </c>
    </row>
    <row r="79" spans="1:8" ht="30" customHeight="1">
      <c r="A79" s="1"/>
      <c r="B79" s="2"/>
      <c r="C79" s="45"/>
      <c r="D79" s="75"/>
      <c r="E79" s="122"/>
      <c r="F79" s="83"/>
      <c r="G79" s="109"/>
      <c r="H79" s="91"/>
    </row>
    <row r="80" spans="1:10" ht="30" customHeight="1">
      <c r="A80" s="1"/>
      <c r="B80" s="2"/>
      <c r="C80" s="45"/>
      <c r="D80" s="90" t="s">
        <v>26</v>
      </c>
      <c r="E80" s="119">
        <v>300000</v>
      </c>
      <c r="F80" s="84"/>
      <c r="G80" s="105"/>
      <c r="H80" s="92"/>
      <c r="J80" s="21"/>
    </row>
    <row r="81" spans="1:10" ht="30" customHeight="1">
      <c r="A81" s="10"/>
      <c r="B81" s="10"/>
      <c r="C81" s="45"/>
      <c r="D81" s="42"/>
      <c r="E81" s="92"/>
      <c r="F81" s="42"/>
      <c r="G81" s="97"/>
      <c r="H81" s="92"/>
      <c r="J81" s="21"/>
    </row>
    <row r="82" spans="1:10" ht="30" customHeight="1">
      <c r="A82" s="10"/>
      <c r="B82" s="10"/>
      <c r="C82" s="45">
        <v>3030</v>
      </c>
      <c r="D82" s="46" t="s">
        <v>18</v>
      </c>
      <c r="E82" s="92"/>
      <c r="F82" s="78" t="s">
        <v>34</v>
      </c>
      <c r="G82" s="106">
        <v>300000</v>
      </c>
      <c r="H82" s="91" t="s">
        <v>35</v>
      </c>
      <c r="J82" s="21"/>
    </row>
    <row r="83" spans="1:10" ht="30" customHeight="1">
      <c r="A83" s="7"/>
      <c r="B83" s="2"/>
      <c r="C83" s="134"/>
      <c r="D83" s="86"/>
      <c r="E83" s="122"/>
      <c r="F83" s="76"/>
      <c r="G83" s="97"/>
      <c r="H83" s="91"/>
      <c r="J83" s="2"/>
    </row>
    <row r="84" spans="1:10" ht="30" customHeight="1">
      <c r="A84" s="4"/>
      <c r="B84" s="5"/>
      <c r="C84" s="45"/>
      <c r="D84" s="90" t="s">
        <v>67</v>
      </c>
      <c r="E84" s="110">
        <f>SUM(G87:G88)</f>
        <v>30000</v>
      </c>
      <c r="F84" s="42"/>
      <c r="G84" s="105"/>
      <c r="H84" s="92"/>
      <c r="I84" s="5"/>
      <c r="J84" s="5"/>
    </row>
    <row r="85" spans="1:10" ht="30" customHeight="1">
      <c r="A85" s="4"/>
      <c r="B85" s="5"/>
      <c r="C85" s="45"/>
      <c r="D85" s="90" t="s">
        <v>36</v>
      </c>
      <c r="E85" s="120"/>
      <c r="F85" s="42"/>
      <c r="G85" s="97"/>
      <c r="H85" s="92"/>
      <c r="I85" s="5"/>
      <c r="J85" s="5"/>
    </row>
    <row r="86" spans="1:10" ht="30" customHeight="1">
      <c r="A86" s="4"/>
      <c r="B86" s="5"/>
      <c r="C86" s="45"/>
      <c r="D86" s="42"/>
      <c r="E86" s="92"/>
      <c r="F86" s="42"/>
      <c r="G86" s="97"/>
      <c r="H86" s="92"/>
      <c r="I86" s="5"/>
      <c r="J86" s="5"/>
    </row>
    <row r="87" spans="1:10" ht="30" customHeight="1">
      <c r="A87" s="4"/>
      <c r="B87" s="5"/>
      <c r="C87" s="45">
        <v>4210</v>
      </c>
      <c r="D87" s="46" t="s">
        <v>15</v>
      </c>
      <c r="E87" s="135"/>
      <c r="F87" s="136"/>
      <c r="G87" s="97">
        <v>20000</v>
      </c>
      <c r="H87" s="91" t="s">
        <v>72</v>
      </c>
      <c r="I87" s="5"/>
      <c r="J87" s="5"/>
    </row>
    <row r="88" spans="1:10" ht="30" customHeight="1">
      <c r="A88" s="4"/>
      <c r="B88" s="5"/>
      <c r="C88" s="45">
        <v>4300</v>
      </c>
      <c r="D88" s="46" t="s">
        <v>16</v>
      </c>
      <c r="E88" s="122"/>
      <c r="F88" s="76"/>
      <c r="G88" s="97">
        <v>10000</v>
      </c>
      <c r="H88" s="91" t="s">
        <v>72</v>
      </c>
      <c r="I88" s="5"/>
      <c r="J88" s="5"/>
    </row>
    <row r="89" spans="1:10" ht="30" customHeight="1">
      <c r="A89" s="4"/>
      <c r="B89" s="5"/>
      <c r="C89" s="45"/>
      <c r="D89" s="42"/>
      <c r="E89" s="92"/>
      <c r="F89" s="42"/>
      <c r="G89" s="97"/>
      <c r="H89" s="92"/>
      <c r="I89" s="5"/>
      <c r="J89" s="5"/>
    </row>
    <row r="90" spans="1:10" ht="30" customHeight="1">
      <c r="A90" s="4"/>
      <c r="B90" s="5"/>
      <c r="C90" s="45"/>
      <c r="D90" s="90" t="s">
        <v>32</v>
      </c>
      <c r="E90" s="110">
        <f>SUM(G94:G97)</f>
        <v>285404</v>
      </c>
      <c r="F90" s="42"/>
      <c r="G90" s="105"/>
      <c r="H90" s="92"/>
      <c r="I90" s="5"/>
      <c r="J90" s="5"/>
    </row>
    <row r="91" spans="1:10" ht="30" customHeight="1">
      <c r="A91" s="4"/>
      <c r="B91" s="5"/>
      <c r="C91" s="45"/>
      <c r="D91" s="90" t="s">
        <v>42</v>
      </c>
      <c r="E91" s="92"/>
      <c r="F91" s="42"/>
      <c r="G91" s="97"/>
      <c r="H91" s="92"/>
      <c r="I91" s="5"/>
      <c r="J91" s="5"/>
    </row>
    <row r="92" spans="1:10" ht="30" customHeight="1">
      <c r="A92" s="4"/>
      <c r="B92" s="5"/>
      <c r="C92" s="45"/>
      <c r="D92" s="90" t="s">
        <v>20</v>
      </c>
      <c r="E92" s="92"/>
      <c r="F92" s="42"/>
      <c r="G92" s="97"/>
      <c r="H92" s="92"/>
      <c r="I92" s="5"/>
      <c r="J92" s="5"/>
    </row>
    <row r="93" spans="1:10" ht="30" customHeight="1">
      <c r="A93" s="4"/>
      <c r="B93" s="5"/>
      <c r="C93" s="45"/>
      <c r="D93" s="42"/>
      <c r="E93" s="92"/>
      <c r="F93" s="42"/>
      <c r="G93" s="97"/>
      <c r="H93" s="92"/>
      <c r="I93" s="5"/>
      <c r="J93" s="5"/>
    </row>
    <row r="94" spans="1:10" ht="30" customHeight="1">
      <c r="A94" s="4"/>
      <c r="B94" s="5"/>
      <c r="C94" s="45">
        <v>4300</v>
      </c>
      <c r="D94" s="46" t="s">
        <v>16</v>
      </c>
      <c r="E94" s="122"/>
      <c r="F94" s="76"/>
      <c r="G94" s="97">
        <v>36600</v>
      </c>
      <c r="H94" s="91" t="s">
        <v>24</v>
      </c>
      <c r="I94" s="5"/>
      <c r="J94" s="5"/>
    </row>
    <row r="95" spans="1:10" ht="30" customHeight="1">
      <c r="A95" s="4"/>
      <c r="B95" s="5"/>
      <c r="C95" s="45"/>
      <c r="D95" s="75"/>
      <c r="E95" s="122"/>
      <c r="F95" s="76"/>
      <c r="G95" s="97">
        <v>239094</v>
      </c>
      <c r="H95" s="91" t="s">
        <v>64</v>
      </c>
      <c r="I95" s="5"/>
      <c r="J95" s="5"/>
    </row>
    <row r="96" spans="1:10" ht="30" customHeight="1">
      <c r="A96" s="4"/>
      <c r="B96" s="5"/>
      <c r="C96" s="45"/>
      <c r="D96" s="75"/>
      <c r="E96" s="122"/>
      <c r="F96" s="76"/>
      <c r="G96" s="97">
        <v>7320</v>
      </c>
      <c r="H96" s="91" t="s">
        <v>86</v>
      </c>
      <c r="I96" s="5"/>
      <c r="J96" s="5"/>
    </row>
    <row r="97" spans="1:10" ht="30" customHeight="1">
      <c r="A97" s="4"/>
      <c r="B97" s="5"/>
      <c r="C97" s="45"/>
      <c r="D97" s="75"/>
      <c r="E97" s="122"/>
      <c r="F97" s="76"/>
      <c r="G97" s="97">
        <v>2390</v>
      </c>
      <c r="H97" s="91" t="s">
        <v>68</v>
      </c>
      <c r="I97" s="5"/>
      <c r="J97" s="5"/>
    </row>
    <row r="98" spans="1:10" ht="30" customHeight="1">
      <c r="A98" s="4"/>
      <c r="B98" s="5"/>
      <c r="C98" s="45"/>
      <c r="D98" s="75"/>
      <c r="E98" s="122"/>
      <c r="F98" s="76"/>
      <c r="G98" s="97"/>
      <c r="H98" s="91"/>
      <c r="I98" s="5"/>
      <c r="J98" s="5"/>
    </row>
    <row r="99" spans="1:10" ht="30" customHeight="1">
      <c r="A99" s="4"/>
      <c r="B99" s="5"/>
      <c r="C99" s="45"/>
      <c r="D99" s="46" t="s">
        <v>70</v>
      </c>
      <c r="E99" s="122"/>
      <c r="F99" s="76"/>
      <c r="G99" s="97">
        <v>0</v>
      </c>
      <c r="H99" s="91"/>
      <c r="I99" s="5"/>
      <c r="J99" s="5"/>
    </row>
    <row r="100" spans="1:10" ht="30" customHeight="1">
      <c r="A100" s="4"/>
      <c r="B100" s="5"/>
      <c r="C100" s="45"/>
      <c r="D100" s="87" t="s">
        <v>2</v>
      </c>
      <c r="E100" s="122"/>
      <c r="F100" s="76"/>
      <c r="G100" s="110">
        <f>SUM(E26+E38+E45+E62+E73+E80+E84+E90)</f>
        <v>5386212</v>
      </c>
      <c r="H100" s="91"/>
      <c r="I100" s="5"/>
      <c r="J100" s="5"/>
    </row>
    <row r="101" spans="1:10" ht="30" customHeight="1">
      <c r="A101" s="5"/>
      <c r="B101" s="5"/>
      <c r="C101" s="140"/>
      <c r="D101" s="141"/>
      <c r="E101" s="142"/>
      <c r="F101" s="143"/>
      <c r="G101" s="144"/>
      <c r="H101" s="145"/>
      <c r="I101" s="5"/>
      <c r="J101" s="5"/>
    </row>
    <row r="102" spans="1:10" ht="24.75" customHeight="1">
      <c r="A102" s="5"/>
      <c r="B102" s="5"/>
      <c r="C102" s="89" t="s">
        <v>40</v>
      </c>
      <c r="D102" s="146"/>
      <c r="E102" s="146"/>
      <c r="F102" s="146"/>
      <c r="G102" s="147"/>
      <c r="H102" s="148"/>
      <c r="I102" s="5"/>
      <c r="J102" s="5"/>
    </row>
    <row r="103" spans="1:10" ht="18">
      <c r="A103" s="5"/>
      <c r="B103" s="5"/>
      <c r="D103" s="5"/>
      <c r="E103" s="5"/>
      <c r="F103" s="6"/>
      <c r="G103" s="6"/>
      <c r="H103" s="5"/>
      <c r="I103" s="5"/>
      <c r="J103" s="5"/>
    </row>
    <row r="104" spans="1:10" ht="18">
      <c r="A104" s="5"/>
      <c r="B104" s="5"/>
      <c r="D104" s="5"/>
      <c r="E104" s="5"/>
      <c r="F104" s="6"/>
      <c r="G104" s="6"/>
      <c r="H104" s="5"/>
      <c r="I104" s="5"/>
      <c r="J104" s="5"/>
    </row>
    <row r="105" spans="1:10" ht="18">
      <c r="A105" s="5"/>
      <c r="B105" s="5"/>
      <c r="D105" s="5"/>
      <c r="E105" s="5"/>
      <c r="F105" s="6"/>
      <c r="G105" s="6"/>
      <c r="H105" s="5"/>
      <c r="I105" s="5"/>
      <c r="J105" s="5"/>
    </row>
    <row r="106" spans="1:10" ht="18">
      <c r="A106" s="5"/>
      <c r="B106" s="5"/>
      <c r="D106" s="5"/>
      <c r="E106" s="5"/>
      <c r="F106" s="6"/>
      <c r="G106" s="6"/>
      <c r="H106" s="5"/>
      <c r="I106" s="5"/>
      <c r="J106" s="5"/>
    </row>
    <row r="107" spans="1:10" ht="18">
      <c r="A107" s="5"/>
      <c r="B107" s="5"/>
      <c r="D107" s="5"/>
      <c r="E107" s="5"/>
      <c r="F107" s="6"/>
      <c r="G107" s="6"/>
      <c r="H107" s="5"/>
      <c r="I107" s="5"/>
      <c r="J107" s="5"/>
    </row>
    <row r="108" spans="1:10" ht="18">
      <c r="A108" s="5"/>
      <c r="B108" s="5"/>
      <c r="D108" s="5"/>
      <c r="E108" s="5"/>
      <c r="F108" s="6"/>
      <c r="G108" s="6"/>
      <c r="H108" s="5"/>
      <c r="I108" s="5"/>
      <c r="J108" s="5"/>
    </row>
    <row r="109" spans="1:10" ht="18">
      <c r="A109" s="5"/>
      <c r="B109" s="5"/>
      <c r="D109" s="5"/>
      <c r="E109" s="5"/>
      <c r="F109" s="6"/>
      <c r="G109" s="6"/>
      <c r="H109" s="5"/>
      <c r="I109" s="5"/>
      <c r="J109" s="5"/>
    </row>
    <row r="110" spans="1:10" ht="18">
      <c r="A110" s="5"/>
      <c r="B110" s="5"/>
      <c r="D110" s="5"/>
      <c r="E110" s="5"/>
      <c r="F110" s="6"/>
      <c r="G110" s="6"/>
      <c r="H110" s="5"/>
      <c r="I110" s="5"/>
      <c r="J110" s="5"/>
    </row>
    <row r="111" spans="1:10" ht="18">
      <c r="A111" s="5"/>
      <c r="B111" s="5"/>
      <c r="D111" s="5"/>
      <c r="E111" s="5"/>
      <c r="F111" s="5"/>
      <c r="G111" s="5"/>
      <c r="H111" s="5"/>
      <c r="I111" s="5"/>
      <c r="J111" s="5"/>
    </row>
    <row r="112" spans="1:10" ht="18">
      <c r="A112" s="5"/>
      <c r="B112" s="5"/>
      <c r="D112" s="5"/>
      <c r="E112" s="5"/>
      <c r="F112" s="5"/>
      <c r="G112" s="5"/>
      <c r="H112" s="5"/>
      <c r="I112" s="5"/>
      <c r="J112" s="5"/>
    </row>
    <row r="113" spans="1:10" ht="18">
      <c r="A113" s="5"/>
      <c r="B113" s="5"/>
      <c r="D113" s="5"/>
      <c r="E113" s="5"/>
      <c r="F113" s="5"/>
      <c r="G113" s="5"/>
      <c r="H113" s="5"/>
      <c r="I113" s="5"/>
      <c r="J113" s="5"/>
    </row>
    <row r="114" spans="1:10" ht="18">
      <c r="A114" s="5"/>
      <c r="B114" s="5"/>
      <c r="D114" s="5"/>
      <c r="E114" s="5"/>
      <c r="F114" s="5"/>
      <c r="G114" s="5"/>
      <c r="H114" s="5"/>
      <c r="I114" s="5"/>
      <c r="J114" s="5"/>
    </row>
    <row r="115" spans="1:10" ht="18">
      <c r="A115" s="5"/>
      <c r="B115" s="5"/>
      <c r="D115" s="5"/>
      <c r="E115" s="5"/>
      <c r="F115" s="5"/>
      <c r="G115" s="5"/>
      <c r="H115" s="5"/>
      <c r="I115" s="5"/>
      <c r="J115" s="5"/>
    </row>
    <row r="116" spans="1:10" ht="18">
      <c r="A116" s="5"/>
      <c r="B116" s="5"/>
      <c r="D116" s="5"/>
      <c r="E116" s="5"/>
      <c r="F116" s="5"/>
      <c r="G116" s="5"/>
      <c r="H116" s="5"/>
      <c r="I116" s="5"/>
      <c r="J116" s="5"/>
    </row>
    <row r="117" spans="1:10" ht="18">
      <c r="A117" s="5"/>
      <c r="B117" s="5"/>
      <c r="D117" s="5"/>
      <c r="E117" s="5"/>
      <c r="F117" s="5"/>
      <c r="G117" s="5"/>
      <c r="H117" s="5"/>
      <c r="I117" s="5"/>
      <c r="J117" s="5"/>
    </row>
    <row r="118" spans="1:10" ht="18">
      <c r="A118" s="5"/>
      <c r="B118" s="5"/>
      <c r="D118" s="5"/>
      <c r="E118" s="5"/>
      <c r="F118" s="5"/>
      <c r="G118" s="5"/>
      <c r="H118" s="5"/>
      <c r="I118" s="5"/>
      <c r="J118" s="5"/>
    </row>
    <row r="119" spans="1:10" ht="18">
      <c r="A119" s="5"/>
      <c r="B119" s="5"/>
      <c r="D119" s="5"/>
      <c r="E119" s="5"/>
      <c r="F119" s="5"/>
      <c r="G119" s="5"/>
      <c r="H119" s="5"/>
      <c r="I119" s="5"/>
      <c r="J119" s="5"/>
    </row>
    <row r="120" spans="1:10" ht="18">
      <c r="A120" s="5"/>
      <c r="B120" s="5"/>
      <c r="D120" s="5"/>
      <c r="E120" s="5"/>
      <c r="F120" s="5"/>
      <c r="G120" s="5"/>
      <c r="H120" s="5"/>
      <c r="I120" s="5"/>
      <c r="J120" s="5"/>
    </row>
    <row r="121" spans="1:10" ht="18">
      <c r="A121" s="5"/>
      <c r="B121" s="5"/>
      <c r="D121" s="5"/>
      <c r="E121" s="5"/>
      <c r="F121" s="5"/>
      <c r="G121" s="5"/>
      <c r="H121" s="5"/>
      <c r="I121" s="5"/>
      <c r="J121" s="5"/>
    </row>
    <row r="122" spans="1:10" ht="18">
      <c r="A122" s="5"/>
      <c r="B122" s="5"/>
      <c r="D122" s="5"/>
      <c r="E122" s="5"/>
      <c r="F122" s="5"/>
      <c r="G122" s="5"/>
      <c r="H122" s="5"/>
      <c r="I122" s="5"/>
      <c r="J122" s="5"/>
    </row>
    <row r="123" spans="1:10" ht="18">
      <c r="A123" s="5"/>
      <c r="B123" s="5"/>
      <c r="D123" s="5"/>
      <c r="E123" s="5"/>
      <c r="F123" s="5"/>
      <c r="G123" s="5"/>
      <c r="H123" s="5"/>
      <c r="I123" s="5"/>
      <c r="J123" s="5"/>
    </row>
    <row r="124" spans="1:10" ht="18">
      <c r="A124" s="5"/>
      <c r="B124" s="5"/>
      <c r="D124" s="5"/>
      <c r="E124" s="5"/>
      <c r="F124" s="5"/>
      <c r="G124" s="5"/>
      <c r="H124" s="5"/>
      <c r="I124" s="5"/>
      <c r="J124" s="5"/>
    </row>
    <row r="125" spans="1:10" ht="18">
      <c r="A125" s="5"/>
      <c r="B125" s="5"/>
      <c r="D125" s="5"/>
      <c r="E125" s="5"/>
      <c r="F125" s="5"/>
      <c r="G125" s="5"/>
      <c r="H125" s="5"/>
      <c r="I125" s="5"/>
      <c r="J125" s="5"/>
    </row>
    <row r="126" spans="1:10" ht="18">
      <c r="A126" s="5"/>
      <c r="B126" s="5"/>
      <c r="D126" s="5"/>
      <c r="E126" s="5"/>
      <c r="F126" s="5"/>
      <c r="G126" s="5"/>
      <c r="H126" s="5"/>
      <c r="I126" s="5"/>
      <c r="J126" s="5"/>
    </row>
    <row r="127" spans="1:10" ht="18">
      <c r="A127" s="5"/>
      <c r="B127" s="5"/>
      <c r="D127" s="5"/>
      <c r="E127" s="5"/>
      <c r="F127" s="5"/>
      <c r="G127" s="5"/>
      <c r="H127" s="5"/>
      <c r="I127" s="5"/>
      <c r="J127" s="5"/>
    </row>
    <row r="128" spans="1:10" ht="18">
      <c r="A128" s="5"/>
      <c r="B128" s="5"/>
      <c r="D128" s="5"/>
      <c r="E128" s="5"/>
      <c r="F128" s="5"/>
      <c r="G128" s="5"/>
      <c r="H128" s="5"/>
      <c r="I128" s="5"/>
      <c r="J128" s="5"/>
    </row>
    <row r="129" spans="1:10" ht="18">
      <c r="A129" s="5"/>
      <c r="B129" s="5"/>
      <c r="D129" s="5"/>
      <c r="E129" s="5"/>
      <c r="F129" s="5"/>
      <c r="G129" s="5"/>
      <c r="H129" s="5"/>
      <c r="I129" s="5"/>
      <c r="J129" s="5"/>
    </row>
    <row r="130" spans="1:10" ht="18">
      <c r="A130" s="5"/>
      <c r="B130" s="5"/>
      <c r="D130" s="5"/>
      <c r="E130" s="5"/>
      <c r="F130" s="5"/>
      <c r="G130" s="5"/>
      <c r="H130" s="5"/>
      <c r="I130" s="5"/>
      <c r="J130" s="5"/>
    </row>
    <row r="131" spans="1:10" ht="18">
      <c r="A131" s="5"/>
      <c r="B131" s="5"/>
      <c r="D131" s="5"/>
      <c r="E131" s="5"/>
      <c r="F131" s="5"/>
      <c r="G131" s="5"/>
      <c r="H131" s="5"/>
      <c r="I131" s="5"/>
      <c r="J131" s="5"/>
    </row>
    <row r="132" spans="1:10" ht="18">
      <c r="A132" s="5"/>
      <c r="B132" s="5"/>
      <c r="D132" s="5"/>
      <c r="E132" s="5"/>
      <c r="F132" s="5"/>
      <c r="G132" s="5"/>
      <c r="H132" s="5"/>
      <c r="I132" s="5"/>
      <c r="J132" s="5"/>
    </row>
  </sheetData>
  <printOptions horizontalCentered="1" verticalCentered="1"/>
  <pageMargins left="0.2" right="0.2" top="0.1968503937007874" bottom="0" header="0.3937007874015748" footer="0"/>
  <pageSetup fitToHeight="2" horizontalDpi="300" verticalDpi="300" orientation="landscape" paperSize="9" scale="38" r:id="rId1"/>
  <headerFooter alignWithMargins="0">
    <oddHeader>&amp;L&amp;"Times New Roman,Normalny"&amp;26Załącznik
do Zarządzenia Nr OR.I.-0151-551/2005
Prezydenta Miasta Opola
z dnia 23 września  2005 r.
</oddHeader>
    <oddFooter>&amp;CStrona &amp;P z &amp;N</oddFooter>
  </headerFooter>
  <rowBreaks count="2" manualBreakCount="2">
    <brk id="43" min="2" max="7" man="1"/>
    <brk id="83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w Kędz-Koźlu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Ref.Informatyki</dc:creator>
  <cp:keywords/>
  <dc:description/>
  <cp:lastModifiedBy>KW</cp:lastModifiedBy>
  <cp:lastPrinted>2005-09-27T13:25:45Z</cp:lastPrinted>
  <dcterms:created xsi:type="dcterms:W3CDTF">1999-10-19T07:35:22Z</dcterms:created>
  <dcterms:modified xsi:type="dcterms:W3CDTF">2005-09-23T08:41:49Z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