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zakowski\Desktop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7" i="1" l="1"/>
  <c r="H257" i="1" s="1"/>
  <c r="F257" i="1"/>
  <c r="D257" i="1"/>
  <c r="C257" i="1"/>
  <c r="E257" i="1" s="1"/>
  <c r="H256" i="1"/>
  <c r="E256" i="1"/>
  <c r="G250" i="1"/>
  <c r="H250" i="1" s="1"/>
  <c r="F250" i="1"/>
  <c r="D250" i="1"/>
  <c r="C250" i="1"/>
  <c r="E250" i="1" s="1"/>
  <c r="H249" i="1"/>
  <c r="E249" i="1"/>
  <c r="H248" i="1"/>
  <c r="H247" i="1"/>
  <c r="E247" i="1"/>
  <c r="H246" i="1"/>
  <c r="E246" i="1"/>
  <c r="H245" i="1"/>
  <c r="E245" i="1"/>
  <c r="H244" i="1"/>
  <c r="E244" i="1"/>
  <c r="H238" i="1"/>
  <c r="G238" i="1"/>
  <c r="F238" i="1"/>
  <c r="D238" i="1"/>
  <c r="E238" i="1" s="1"/>
  <c r="C238" i="1"/>
  <c r="H237" i="1"/>
  <c r="E237" i="1"/>
  <c r="H231" i="1"/>
  <c r="G231" i="1"/>
  <c r="F231" i="1"/>
  <c r="D231" i="1"/>
  <c r="E231" i="1" s="1"/>
  <c r="C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G211" i="1"/>
  <c r="H211" i="1" s="1"/>
  <c r="F211" i="1"/>
  <c r="D211" i="1"/>
  <c r="E211" i="1" s="1"/>
  <c r="C211" i="1"/>
  <c r="H210" i="1"/>
  <c r="E210" i="1"/>
  <c r="H209" i="1"/>
  <c r="E209" i="1"/>
  <c r="H208" i="1"/>
  <c r="E208" i="1"/>
  <c r="H207" i="1"/>
  <c r="E207" i="1"/>
  <c r="H206" i="1"/>
  <c r="E206" i="1"/>
  <c r="G200" i="1"/>
  <c r="H200" i="1" s="1"/>
  <c r="F200" i="1"/>
  <c r="D200" i="1"/>
  <c r="E200" i="1" s="1"/>
  <c r="C200" i="1"/>
  <c r="H199" i="1"/>
  <c r="E199" i="1"/>
  <c r="G193" i="1"/>
  <c r="H193" i="1" s="1"/>
  <c r="F193" i="1"/>
  <c r="D193" i="1"/>
  <c r="E193" i="1" s="1"/>
  <c r="C193" i="1"/>
  <c r="H192" i="1"/>
  <c r="E192" i="1"/>
  <c r="H191" i="1"/>
  <c r="E191" i="1"/>
  <c r="H185" i="1"/>
  <c r="G185" i="1"/>
  <c r="F185" i="1"/>
  <c r="D185" i="1"/>
  <c r="E185" i="1" s="1"/>
  <c r="C185" i="1"/>
  <c r="H184" i="1"/>
  <c r="E184" i="1"/>
  <c r="H178" i="1"/>
  <c r="G178" i="1"/>
  <c r="F178" i="1"/>
  <c r="D178" i="1"/>
  <c r="E178" i="1" s="1"/>
  <c r="C178" i="1"/>
  <c r="H177" i="1"/>
  <c r="E177" i="1"/>
  <c r="H171" i="1"/>
  <c r="G171" i="1"/>
  <c r="F171" i="1"/>
  <c r="D171" i="1"/>
  <c r="E171" i="1" s="1"/>
  <c r="C171" i="1"/>
  <c r="H170" i="1"/>
  <c r="E170" i="1"/>
  <c r="H164" i="1"/>
  <c r="G164" i="1"/>
  <c r="F164" i="1"/>
  <c r="D164" i="1"/>
  <c r="E164" i="1" s="1"/>
  <c r="C164" i="1"/>
  <c r="H163" i="1"/>
  <c r="E163" i="1"/>
  <c r="H157" i="1"/>
  <c r="G157" i="1"/>
  <c r="F157" i="1"/>
  <c r="D157" i="1"/>
  <c r="E157" i="1" s="1"/>
  <c r="C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G141" i="1"/>
  <c r="H141" i="1" s="1"/>
  <c r="F141" i="1"/>
  <c r="D141" i="1"/>
  <c r="C141" i="1"/>
  <c r="E141" i="1" s="1"/>
  <c r="H140" i="1"/>
  <c r="E140" i="1"/>
  <c r="G134" i="1"/>
  <c r="H134" i="1" s="1"/>
  <c r="F134" i="1"/>
  <c r="D134" i="1"/>
  <c r="C134" i="1"/>
  <c r="E134" i="1" s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0" i="1"/>
  <c r="G120" i="1"/>
  <c r="F120" i="1"/>
  <c r="D120" i="1"/>
  <c r="E120" i="1" s="1"/>
  <c r="C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G108" i="1"/>
  <c r="H108" i="1" s="1"/>
  <c r="F108" i="1"/>
  <c r="D108" i="1"/>
  <c r="C108" i="1"/>
  <c r="E108" i="1" s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96" i="1"/>
  <c r="G96" i="1"/>
  <c r="F96" i="1"/>
  <c r="D96" i="1"/>
  <c r="E96" i="1" s="1"/>
  <c r="C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1" i="1"/>
  <c r="G81" i="1"/>
  <c r="F81" i="1"/>
  <c r="D81" i="1"/>
  <c r="E81" i="1" s="1"/>
  <c r="C81" i="1"/>
  <c r="H80" i="1"/>
  <c r="H79" i="1"/>
  <c r="E79" i="1"/>
  <c r="H78" i="1"/>
  <c r="E78" i="1"/>
  <c r="H77" i="1"/>
  <c r="E77" i="1"/>
  <c r="G71" i="1"/>
  <c r="H71" i="1" s="1"/>
  <c r="F71" i="1"/>
  <c r="E71" i="1"/>
  <c r="D71" i="1"/>
  <c r="C71" i="1"/>
  <c r="H70" i="1"/>
  <c r="E70" i="1"/>
  <c r="G64" i="1"/>
  <c r="H64" i="1" s="1"/>
  <c r="F64" i="1"/>
  <c r="E64" i="1"/>
  <c r="D64" i="1"/>
  <c r="C64" i="1"/>
  <c r="H63" i="1"/>
  <c r="E63" i="1"/>
  <c r="H62" i="1"/>
  <c r="H61" i="1"/>
  <c r="E61" i="1"/>
  <c r="H60" i="1"/>
  <c r="E60" i="1"/>
  <c r="H59" i="1"/>
  <c r="E59" i="1"/>
  <c r="H58" i="1"/>
  <c r="E58" i="1"/>
  <c r="H57" i="1"/>
  <c r="E57" i="1"/>
  <c r="H51" i="1"/>
  <c r="G51" i="1"/>
  <c r="F51" i="1"/>
  <c r="D51" i="1"/>
  <c r="E51" i="1" s="1"/>
  <c r="C51" i="1"/>
  <c r="H50" i="1"/>
  <c r="E50" i="1"/>
  <c r="H49" i="1"/>
  <c r="E49" i="1"/>
  <c r="G43" i="1"/>
  <c r="H43" i="1" s="1"/>
  <c r="F43" i="1"/>
  <c r="D43" i="1"/>
  <c r="E43" i="1" s="1"/>
  <c r="C43" i="1"/>
  <c r="H42" i="1"/>
  <c r="E42" i="1"/>
  <c r="H41" i="1"/>
  <c r="H40" i="1"/>
  <c r="E40" i="1"/>
  <c r="H39" i="1"/>
  <c r="E39" i="1"/>
  <c r="H38" i="1"/>
  <c r="E38" i="1"/>
  <c r="H37" i="1"/>
  <c r="E37" i="1"/>
  <c r="H36" i="1"/>
  <c r="E36" i="1"/>
  <c r="G30" i="1"/>
  <c r="H30" i="1" s="1"/>
  <c r="F30" i="1"/>
  <c r="E30" i="1"/>
  <c r="D30" i="1"/>
  <c r="C30" i="1"/>
  <c r="H29" i="1"/>
  <c r="E29" i="1"/>
  <c r="G23" i="1"/>
  <c r="H23" i="1" s="1"/>
  <c r="F23" i="1"/>
  <c r="E23" i="1"/>
  <c r="D23" i="1"/>
  <c r="C23" i="1"/>
  <c r="H22" i="1"/>
  <c r="E22" i="1"/>
  <c r="H21" i="1"/>
  <c r="E21" i="1"/>
  <c r="H20" i="1"/>
  <c r="E20" i="1"/>
  <c r="H19" i="1"/>
  <c r="E19" i="1"/>
  <c r="G13" i="1"/>
  <c r="H13" i="1" s="1"/>
  <c r="F13" i="1"/>
  <c r="D13" i="1"/>
  <c r="E13" i="1" s="1"/>
  <c r="C13" i="1"/>
  <c r="H12" i="1"/>
  <c r="E12" i="1"/>
  <c r="H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<sst xmlns="http://schemas.openxmlformats.org/spreadsheetml/2006/main" count="417" uniqueCount="65">
  <si>
    <r>
      <rPr>
        <b/>
        <sz val="9"/>
        <rFont val="Arial"/>
        <family val="2"/>
        <charset val="238"/>
      </rPr>
      <t>ZESTAWIENIE ZDAWALNOŚCI  OSK  W WORD</t>
    </r>
    <r>
      <rPr>
        <b/>
        <sz val="11"/>
        <rFont val="Arial"/>
        <family val="2"/>
        <charset val="238"/>
      </rPr>
      <t xml:space="preserve">  (II półrocze 2019 roku) </t>
    </r>
    <r>
      <rPr>
        <sz val="11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  <charset val="238"/>
      </rPr>
      <t xml:space="preserve">Analizę statystyczną aktualnie działających na terenie miasta Opola  OSK wykonano  na podstawie danych uzyskanych  z wojewódzkich ośrodków ruchu drogowego - w zakresie informacji o wynikach egzaminu państwowego uzyskiwanych przez osoby, które ukończyły  szkolenie w danym ośrodku szkolenia kierowców, przy braku skarg odnotowanych przez Prezydenta Miasta Opola.  </t>
    </r>
    <r>
      <rPr>
        <i/>
        <sz val="6"/>
        <rFont val="Arial"/>
        <family val="2"/>
        <charset val="238"/>
      </rPr>
      <t>Uwaga: kolejność oznaczenia ośrodka szkolenia  kierowców w tabelach przypadkowa</t>
    </r>
  </si>
  <si>
    <r>
      <rPr>
        <b/>
        <sz val="10"/>
        <color indexed="8"/>
        <rFont val="Arial"/>
        <family val="2"/>
        <charset val="238"/>
      </rPr>
      <t xml:space="preserve">00121661    </t>
    </r>
    <r>
      <rPr>
        <b/>
        <sz val="11"/>
        <color indexed="8"/>
        <rFont val="Arial"/>
        <family val="2"/>
        <charset val="238"/>
      </rPr>
      <t xml:space="preserve">       Szkoła Nauki Jazdy MISTRZ</t>
    </r>
    <r>
      <rPr>
        <sz val="11"/>
        <color indexed="8"/>
        <rFont val="Arial"/>
        <family val="2"/>
        <charset val="238"/>
      </rPr>
      <t xml:space="preserve">   </t>
    </r>
    <r>
      <rPr>
        <sz val="10"/>
        <color indexed="8"/>
        <rFont val="Arial"/>
        <family val="2"/>
        <charset val="238"/>
      </rPr>
      <t>Tomasz Bąk</t>
    </r>
  </si>
  <si>
    <t>L.P.</t>
  </si>
  <si>
    <t>KAT.</t>
  </si>
  <si>
    <t>TEORIA</t>
  </si>
  <si>
    <t>PRAKTYKA</t>
  </si>
  <si>
    <t>ILOŚĆ OSÓB PRZYSTĘPUJĄCYCH DO EGZAMINU TEORETYCZNEGO</t>
  </si>
  <si>
    <t>ILOŚĆ OSÓB KTÓRE ZDAŁY CZĘŚĆ TEORETYCZNĄ Z WYNIKIEM POZYTYWNYM</t>
  </si>
  <si>
    <t>ZDAWALNOŚĆ WYRAŻONA WARTOŚCIĄ %</t>
  </si>
  <si>
    <t>ILOŚĆ OSÓB PRZYSTĘPUJĄCYCH DO EGZAMINU PRAKTYCZNEGO</t>
  </si>
  <si>
    <t>ILOŚĆ OSÓB KTÓRE ZDAŁY CZĘŚĆ PRAKTYCZNĄ Z WYNIKIEM POZYTYWNYM</t>
  </si>
  <si>
    <t>A</t>
  </si>
  <si>
    <t>A1</t>
  </si>
  <si>
    <t>A2</t>
  </si>
  <si>
    <t>AM</t>
  </si>
  <si>
    <t>B</t>
  </si>
  <si>
    <t>RAZEM</t>
  </si>
  <si>
    <r>
      <t xml:space="preserve">00131661          </t>
    </r>
    <r>
      <rPr>
        <b/>
        <sz val="11"/>
        <color indexed="8"/>
        <rFont val="Arial"/>
        <family val="2"/>
        <charset val="238"/>
      </rPr>
      <t xml:space="preserve"> LIGA OBRONY KRAJU</t>
    </r>
    <r>
      <rPr>
        <b/>
        <sz val="9"/>
        <color indexed="8"/>
        <rFont val="Arial"/>
        <family val="2"/>
        <charset val="238"/>
      </rPr>
      <t xml:space="preserve"> Ośrodek Szkolenia Kierowców</t>
    </r>
  </si>
  <si>
    <t>C</t>
  </si>
  <si>
    <t>C+E</t>
  </si>
  <si>
    <r>
      <t xml:space="preserve">00141661         </t>
    </r>
    <r>
      <rPr>
        <b/>
        <sz val="11"/>
        <color indexed="8"/>
        <rFont val="Arial"/>
        <family val="2"/>
        <charset val="238"/>
      </rPr>
      <t xml:space="preserve">  WZDZ w Opolu Centrum Kształcenia Kierowców</t>
    </r>
  </si>
  <si>
    <r>
      <t xml:space="preserve">00301661        </t>
    </r>
    <r>
      <rPr>
        <b/>
        <sz val="11"/>
        <color indexed="8"/>
        <rFont val="Arial"/>
        <family val="2"/>
        <charset val="238"/>
      </rPr>
      <t xml:space="preserve">  NACZELNA ORGANIZACJA TECHNICZNA 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FSNT Rada w Opolu</t>
    </r>
  </si>
  <si>
    <t>B+E</t>
  </si>
  <si>
    <r>
      <t xml:space="preserve">00311661        Ośrodek Szkolenia Kierowców </t>
    </r>
    <r>
      <rPr>
        <b/>
        <sz val="11"/>
        <color indexed="8"/>
        <rFont val="Arial"/>
        <family val="2"/>
        <charset val="238"/>
      </rPr>
      <t xml:space="preserve">  WIRAŻ </t>
    </r>
    <r>
      <rPr>
        <sz val="8"/>
        <color indexed="8"/>
        <rFont val="Arial"/>
        <family val="2"/>
        <charset val="238"/>
      </rPr>
      <t xml:space="preserve"> Stanisław Walkowicz</t>
    </r>
  </si>
  <si>
    <r>
      <t xml:space="preserve">00821661 </t>
    </r>
    <r>
      <rPr>
        <sz val="8"/>
        <color indexed="8"/>
        <rFont val="Arial"/>
        <family val="2"/>
        <charset val="238"/>
      </rPr>
      <t xml:space="preserve">   </t>
    </r>
    <r>
      <rPr>
        <b/>
        <sz val="10"/>
        <color indexed="8"/>
        <rFont val="Arial"/>
        <family val="2"/>
        <charset val="238"/>
      </rPr>
      <t xml:space="preserve">         </t>
    </r>
    <r>
      <rPr>
        <b/>
        <sz val="11"/>
        <color indexed="8"/>
        <rFont val="Arial"/>
        <family val="2"/>
        <charset val="238"/>
      </rPr>
      <t xml:space="preserve"> BLU </t>
    </r>
    <r>
      <rPr>
        <b/>
        <sz val="8"/>
        <color indexed="8"/>
        <rFont val="Arial"/>
        <family val="2"/>
        <charset val="238"/>
      </rPr>
      <t xml:space="preserve"> Gerda</t>
    </r>
    <r>
      <rPr>
        <sz val="8"/>
        <color indexed="8"/>
        <rFont val="Arial"/>
        <family val="2"/>
        <charset val="238"/>
      </rPr>
      <t xml:space="preserve"> Lysy</t>
    </r>
  </si>
  <si>
    <t>ILOŚĆ OSÓB KTÓRE ZDAŁY CZĘŚĆ TEORETYCZNĄ                    Z WYNIKIEM POZYTYWNYM</t>
  </si>
  <si>
    <t>ILOŚĆ OSÓB KTÓRE ZDAŁY CZĘŚĆ PRAKTYCZNĄ                                        Z WYNIKIEM POZYTYWNYM</t>
  </si>
  <si>
    <r>
      <t xml:space="preserve">00401661       </t>
    </r>
    <r>
      <rPr>
        <b/>
        <sz val="9"/>
        <color indexed="8"/>
        <rFont val="Arial"/>
        <family val="2"/>
        <charset val="238"/>
      </rPr>
      <t xml:space="preserve">  Nauka Jazdy</t>
    </r>
    <r>
      <rPr>
        <b/>
        <sz val="11"/>
        <color indexed="8"/>
        <rFont val="Arial"/>
        <family val="2"/>
        <charset val="238"/>
      </rPr>
      <t xml:space="preserve">  ROJEWSCY  </t>
    </r>
    <r>
      <rPr>
        <sz val="8"/>
        <color indexed="8"/>
        <rFont val="Arial"/>
        <family val="2"/>
        <charset val="238"/>
      </rPr>
      <t>Mirosław Rojewski</t>
    </r>
  </si>
  <si>
    <r>
      <t xml:space="preserve">00441661          </t>
    </r>
    <r>
      <rPr>
        <b/>
        <sz val="9"/>
        <color indexed="8"/>
        <rFont val="Arial"/>
        <family val="2"/>
        <charset val="238"/>
      </rPr>
      <t xml:space="preserve"> Ośrodek Szkolenia Kierowców</t>
    </r>
    <r>
      <rPr>
        <b/>
        <sz val="11"/>
        <color indexed="8"/>
        <rFont val="Arial"/>
        <family val="2"/>
        <charset val="238"/>
      </rPr>
      <t xml:space="preserve"> KRZYSZTOF</t>
    </r>
    <r>
      <rPr>
        <sz val="8"/>
        <color indexed="8"/>
        <rFont val="Arial"/>
        <family val="2"/>
        <charset val="238"/>
      </rPr>
      <t xml:space="preserve">   Krzysztof Krzykacz</t>
    </r>
  </si>
  <si>
    <r>
      <t xml:space="preserve">00461661P      </t>
    </r>
    <r>
      <rPr>
        <b/>
        <sz val="11"/>
        <color indexed="8"/>
        <rFont val="Arial"/>
        <family val="2"/>
        <charset val="238"/>
      </rPr>
      <t xml:space="preserve"> Szkoła Nauki Jazdy   D - H  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Dawid Harynek</t>
    </r>
  </si>
  <si>
    <t>D</t>
  </si>
  <si>
    <r>
      <t xml:space="preserve">00531661     </t>
    </r>
    <r>
      <rPr>
        <b/>
        <sz val="9"/>
        <color indexed="8"/>
        <rFont val="Arial"/>
        <family val="2"/>
        <charset val="238"/>
      </rPr>
      <t xml:space="preserve">  Ośrodek Szkolenia Kierowców </t>
    </r>
    <r>
      <rPr>
        <b/>
        <sz val="11"/>
        <color indexed="8"/>
        <rFont val="Arial"/>
        <family val="2"/>
        <charset val="238"/>
      </rPr>
      <t xml:space="preserve"> TOGAR  </t>
    </r>
    <r>
      <rPr>
        <sz val="8"/>
        <color indexed="8"/>
        <rFont val="Arial"/>
        <family val="2"/>
        <charset val="238"/>
      </rPr>
      <t>Tomasz Garus</t>
    </r>
  </si>
  <si>
    <r>
      <t xml:space="preserve">00541661        </t>
    </r>
    <r>
      <rPr>
        <b/>
        <sz val="11"/>
        <color indexed="8"/>
        <rFont val="Arial"/>
        <family val="2"/>
        <charset val="238"/>
      </rPr>
      <t xml:space="preserve"> AUTO SZKOŁA BISOWSCY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indexed="8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8"/>
        <color indexed="8"/>
        <rFont val="Arial"/>
        <family val="2"/>
        <charset val="238"/>
      </rPr>
      <t xml:space="preserve">Ryszard Bisowski </t>
    </r>
  </si>
  <si>
    <r>
      <t xml:space="preserve">00631661    </t>
    </r>
    <r>
      <rPr>
        <b/>
        <sz val="9"/>
        <color indexed="8"/>
        <rFont val="Arial"/>
        <family val="2"/>
        <charset val="238"/>
      </rPr>
      <t xml:space="preserve"> Firma Usługowo Handlowa </t>
    </r>
    <r>
      <rPr>
        <b/>
        <sz val="10"/>
        <color indexed="8"/>
        <rFont val="Arial"/>
        <family val="2"/>
        <charset val="238"/>
      </rPr>
      <t xml:space="preserve">  </t>
    </r>
    <r>
      <rPr>
        <b/>
        <sz val="11"/>
        <color indexed="8"/>
        <rFont val="Arial"/>
        <family val="2"/>
        <charset val="238"/>
      </rPr>
      <t xml:space="preserve"> DAKAR     </t>
    </r>
    <r>
      <rPr>
        <sz val="8"/>
        <color indexed="8"/>
        <rFont val="Arial"/>
        <family val="2"/>
        <charset val="238"/>
      </rPr>
      <t>Jan Kubacki</t>
    </r>
  </si>
  <si>
    <r>
      <t xml:space="preserve">00681661       </t>
    </r>
    <r>
      <rPr>
        <sz val="10"/>
        <color indexed="8"/>
        <rFont val="Arial"/>
        <family val="2"/>
        <charset val="238"/>
      </rPr>
      <t xml:space="preserve">  Stowarzyszenie</t>
    </r>
    <r>
      <rPr>
        <sz val="11"/>
        <color indexed="8"/>
        <rFont val="Arial"/>
        <family val="2"/>
        <charset val="238"/>
      </rPr>
      <t xml:space="preserve">  </t>
    </r>
    <r>
      <rPr>
        <b/>
        <sz val="11"/>
        <color indexed="8"/>
        <rFont val="Arial"/>
        <family val="2"/>
        <charset val="238"/>
      </rPr>
      <t>EKO-MOTO-KLUB</t>
    </r>
  </si>
  <si>
    <r>
      <t xml:space="preserve">00691661        </t>
    </r>
    <r>
      <rPr>
        <b/>
        <sz val="11"/>
        <color indexed="8"/>
        <rFont val="Arial"/>
        <family val="2"/>
        <charset val="238"/>
      </rPr>
      <t xml:space="preserve"> POLSKI ZWIĄZEK MOTOROWY </t>
    </r>
    <r>
      <rPr>
        <sz val="8"/>
        <color indexed="8"/>
        <rFont val="Arial"/>
        <family val="2"/>
        <charset val="238"/>
      </rPr>
      <t>Centrum Szkoleń Motorowych Sp. z o.o.</t>
    </r>
  </si>
  <si>
    <t>T</t>
  </si>
  <si>
    <r>
      <t xml:space="preserve">00771661 </t>
    </r>
    <r>
      <rPr>
        <b/>
        <sz val="11"/>
        <color indexed="8"/>
        <rFont val="Arial"/>
        <family val="2"/>
        <charset val="238"/>
      </rPr>
      <t xml:space="preserve">                RALLY TEAM  RT</t>
    </r>
    <r>
      <rPr>
        <b/>
        <sz val="8"/>
        <color indexed="8"/>
        <rFont val="Arial"/>
        <family val="2"/>
        <charset val="238"/>
      </rPr>
      <t xml:space="preserve"> S.C.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</si>
  <si>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00721661 </t>
    </r>
    <r>
      <rPr>
        <b/>
        <sz val="11"/>
        <color indexed="8"/>
        <rFont val="Arial"/>
        <family val="2"/>
        <charset val="238"/>
      </rPr>
      <t xml:space="preserve">     ADK  AKADEMIA DOBREGO KIEROWCY </t>
    </r>
    <r>
      <rPr>
        <sz val="8"/>
        <color indexed="8"/>
        <rFont val="Arial"/>
        <family val="2"/>
        <charset val="238"/>
      </rPr>
      <t xml:space="preserve"> Piotr Olszewski</t>
    </r>
  </si>
  <si>
    <r>
      <t xml:space="preserve">00731661 </t>
    </r>
    <r>
      <rPr>
        <sz val="9"/>
        <color indexed="8"/>
        <rFont val="Arial"/>
        <family val="2"/>
        <charset val="238"/>
      </rPr>
      <t xml:space="preserve">Ośrodek Szkolenia Kierowców  </t>
    </r>
    <r>
      <rPr>
        <b/>
        <sz val="9"/>
        <color indexed="8"/>
        <rFont val="Arial"/>
        <family val="2"/>
        <charset val="238"/>
      </rPr>
      <t xml:space="preserve">Nauka Jazdy </t>
    </r>
    <r>
      <rPr>
        <sz val="9"/>
        <color indexed="8"/>
        <rFont val="Arial"/>
        <family val="2"/>
        <charset val="238"/>
      </rPr>
      <t xml:space="preserve">  </t>
    </r>
    <r>
      <rPr>
        <b/>
        <sz val="11"/>
        <color indexed="8"/>
        <rFont val="Arial"/>
        <family val="2"/>
        <charset val="238"/>
      </rPr>
      <t xml:space="preserve">BOTOR </t>
    </r>
    <r>
      <rPr>
        <b/>
        <sz val="10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Bernard Botor</t>
    </r>
  </si>
  <si>
    <r>
      <t xml:space="preserve">00751661       </t>
    </r>
    <r>
      <rPr>
        <sz val="8"/>
        <color indexed="8"/>
        <rFont val="Arial"/>
        <family val="2"/>
        <charset val="238"/>
      </rPr>
      <t xml:space="preserve">  P.P.H.U.  </t>
    </r>
    <r>
      <rPr>
        <b/>
        <sz val="11"/>
        <color indexed="8"/>
        <rFont val="Arial"/>
        <family val="2"/>
        <charset val="238"/>
      </rPr>
      <t xml:space="preserve">GABRIEL  </t>
    </r>
    <r>
      <rPr>
        <sz val="8"/>
        <color indexed="8"/>
        <rFont val="Arial"/>
        <family val="2"/>
        <charset val="238"/>
      </rPr>
      <t>Gabriel Janik</t>
    </r>
  </si>
  <si>
    <r>
      <t xml:space="preserve">00791661      </t>
    </r>
    <r>
      <rPr>
        <b/>
        <sz val="9"/>
        <color indexed="8"/>
        <rFont val="Arial"/>
        <family val="2"/>
        <charset val="238"/>
      </rPr>
      <t xml:space="preserve">   </t>
    </r>
    <r>
      <rPr>
        <b/>
        <sz val="10"/>
        <color indexed="8"/>
        <rFont val="Arial"/>
        <family val="2"/>
        <charset val="238"/>
      </rPr>
      <t>Ośrodek Szkolenia Kierowców</t>
    </r>
    <r>
      <rPr>
        <b/>
        <sz val="11"/>
        <color indexed="8"/>
        <rFont val="Arial"/>
        <family val="2"/>
        <charset val="238"/>
      </rPr>
      <t xml:space="preserve"> MALUCH </t>
    </r>
    <r>
      <rPr>
        <sz val="10"/>
        <color indexed="8"/>
        <rFont val="Arial"/>
        <family val="2"/>
        <charset val="238"/>
      </rPr>
      <t xml:space="preserve"> Joanna Kucharz</t>
    </r>
  </si>
  <si>
    <r>
      <t xml:space="preserve">00741661    </t>
    </r>
    <r>
      <rPr>
        <sz val="8"/>
        <color indexed="8"/>
        <rFont val="Arial"/>
        <family val="2"/>
        <charset val="238"/>
      </rPr>
      <t xml:space="preserve"> Pośrednictwo Handlowe Usługi Remontowo-Instalacyjne Agata</t>
    </r>
    <r>
      <rPr>
        <b/>
        <sz val="9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TERLECKA </t>
    </r>
    <r>
      <rPr>
        <b/>
        <sz val="9"/>
        <color indexed="8"/>
        <rFont val="Arial"/>
        <family val="2"/>
        <charset val="238"/>
      </rPr>
      <t xml:space="preserve"> </t>
    </r>
  </si>
  <si>
    <r>
      <t xml:space="preserve">00611661P     </t>
    </r>
    <r>
      <rPr>
        <b/>
        <sz val="11"/>
        <color indexed="8"/>
        <rFont val="Arial"/>
        <family val="2"/>
        <charset val="238"/>
      </rPr>
      <t>OPOLSKIE PRZEDSIĘBIORSTWO KOMUNIKACJI SAMOCHODOWEJ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indexed="8"/>
        <rFont val="Arial"/>
        <family val="2"/>
        <charset val="238"/>
      </rPr>
      <t xml:space="preserve"> S.A.</t>
    </r>
  </si>
  <si>
    <t>D+E</t>
  </si>
  <si>
    <r>
      <t xml:space="preserve">00481661     </t>
    </r>
    <r>
      <rPr>
        <b/>
        <sz val="9"/>
        <color indexed="8"/>
        <rFont val="Arial"/>
        <family val="2"/>
        <charset val="238"/>
      </rPr>
      <t xml:space="preserve">  Ośrodek Szkolenia Kierowców</t>
    </r>
    <r>
      <rPr>
        <b/>
        <sz val="10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STRAŻAK  </t>
    </r>
    <r>
      <rPr>
        <sz val="8"/>
        <color indexed="8"/>
        <rFont val="Arial"/>
        <family val="2"/>
        <charset val="238"/>
      </rPr>
      <t>Marek Twaróg</t>
    </r>
  </si>
  <si>
    <t>B1</t>
  </si>
  <si>
    <t>C1</t>
  </si>
  <si>
    <t>C1+E</t>
  </si>
  <si>
    <r>
      <t>00801661       Ośrodek Szkolenia Kierowców   WRC</t>
    </r>
    <r>
      <rPr>
        <sz val="8"/>
        <color indexed="8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>Wojciech Łężak</t>
    </r>
  </si>
  <si>
    <r>
      <t xml:space="preserve">00651661         </t>
    </r>
    <r>
      <rPr>
        <b/>
        <sz val="9"/>
        <color indexed="8"/>
        <rFont val="Arial"/>
        <family val="2"/>
        <charset val="238"/>
      </rPr>
      <t xml:space="preserve"> FHU Ośrodek Szkolenia Kierowców  </t>
    </r>
    <r>
      <rPr>
        <b/>
        <sz val="11"/>
        <color indexed="8"/>
        <rFont val="Arial"/>
        <family val="2"/>
        <charset val="238"/>
      </rPr>
      <t xml:space="preserve">ZMUDA </t>
    </r>
    <r>
      <rPr>
        <sz val="8"/>
        <color indexed="8"/>
        <rFont val="Arial"/>
        <family val="2"/>
        <charset val="238"/>
      </rPr>
      <t xml:space="preserve"> Rafał Zmuda</t>
    </r>
  </si>
  <si>
    <r>
      <t xml:space="preserve">00831661    </t>
    </r>
    <r>
      <rPr>
        <sz val="8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 xml:space="preserve">      Ośrodek Szkolenia Kierowców  </t>
    </r>
    <r>
      <rPr>
        <b/>
        <sz val="11"/>
        <color indexed="8"/>
        <rFont val="Arial"/>
        <family val="2"/>
        <charset val="238"/>
      </rPr>
      <t>ONESHOT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Kamil Banaśkiiewicz</t>
    </r>
  </si>
  <si>
    <t>Wojewódzki Ośrodek Ruchu Drogowego w Lesznie, 64-100 Leszno, ul. Opalińskich 1a</t>
  </si>
  <si>
    <t>Wojewódzki Ośrodek Ruchu Drogowego w Katowicach,  40-507 Katowice, ul. Francuska 78</t>
  </si>
  <si>
    <t>Wojewódzki Ośrodek Ruchu Drogowego  w Łomży, 18-400 Łomża, ul. Zjazd 21</t>
  </si>
  <si>
    <t>Wojewódzki Ośrodek Ruchu Drogowego w Wałbrzychu,  58-304 Wałbrzych, ul. P. Wysockiego 28</t>
  </si>
  <si>
    <t>Wojewódzki Ośrodek Ruchu Drogowego w Sieradzu, 98-200 Sieradz, ul. 3 Maja 7</t>
  </si>
  <si>
    <t>Wojewódzki Ośrodek Ruchu Drogowego  w Gorzowie Wielkopolskim; 66-440 Gorzów Wielkopolski, ul. Podmiejska 18</t>
  </si>
  <si>
    <t>Wojewódzki Ośrodek Ruchu Drogowego w Warszawie, 00-001 Warszawa, ul. Odlewnicza 8</t>
  </si>
  <si>
    <t>Wojewódzki Ośrodek Ruchu Drogowego w Tarnowie, 33-104 Tarnów, ul. Okrężna 2f</t>
  </si>
  <si>
    <t>Wojewódzki Ośrodek Ruchu Drogowego  w Opolu, 45-233 Opole, ul. Oleska 127</t>
  </si>
  <si>
    <r>
      <t xml:space="preserve">DANE UZYSKANO W OPARCIU O INFORMACJE PRZEKAZANE (do dnia </t>
    </r>
    <r>
      <rPr>
        <sz val="7"/>
        <rFont val="Arial"/>
        <family val="2"/>
        <charset val="238"/>
      </rPr>
      <t xml:space="preserve"> 17.02</t>
    </r>
    <r>
      <rPr>
        <sz val="7"/>
        <color indexed="10"/>
        <rFont val="Arial"/>
        <family val="2"/>
        <charset val="238"/>
      </rPr>
      <t>.</t>
    </r>
    <r>
      <rPr>
        <sz val="7"/>
        <color indexed="8"/>
        <rFont val="Arial"/>
        <family val="2"/>
        <charset val="238"/>
      </rPr>
      <t>2020 r.) PRZEZ NIŻEJ WYMIENIONE OŚRODKI EGZAMINOWANIA (WORD):</t>
    </r>
  </si>
  <si>
    <t>Wojewódzki Ośrodek Ruchu Drogowego w Olsztynie, 10-416 Olsztyn, ul. Towarowa 17.</t>
  </si>
  <si>
    <t>Wojewódzki Ośrodek Ruchu Drogowego w Szczecinie, 71-682 Szczecin, ul. Golisza 10b</t>
  </si>
  <si>
    <t>Wojewódzki Ośrodek Ruchu Drogowego  w Częstochowie, 42-200 Częstochowa, ul. Hallera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</si>
</sst>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9" formatCode="#,##0.00&quot; &quot;[$zł-415];[Red]&quot;-&quot;#,##0.00&quot; &quot;[$zł-415]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rgb="FF00FF00"/>
        <bgColor indexed="1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9" fontId="17" fillId="0" borderId="0" applyFont="0" applyFill="0" applyBorder="0" applyAlignment="0" applyProtection="0"/>
    <xf numFmtId="0" fontId="25" fillId="0" borderId="0"/>
    <xf numFmtId="169" fontId="25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49" fontId="14" fillId="5" borderId="8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4" fillId="4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0" fontId="13" fillId="0" borderId="9" xfId="1" applyNumberFormat="1" applyFont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0" fontId="18" fillId="0" borderId="9" xfId="1" applyNumberFormat="1" applyFont="1" applyBorder="1" applyAlignment="1">
      <alignment horizontal="center" vertical="center" wrapText="1"/>
    </xf>
    <xf numFmtId="10" fontId="18" fillId="0" borderId="9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164" fontId="13" fillId="0" borderId="9" xfId="1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0" fontId="18" fillId="0" borderId="9" xfId="1" applyNumberFormat="1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0" fontId="18" fillId="0" borderId="10" xfId="1" applyNumberFormat="1" applyFont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4" fillId="6" borderId="13" xfId="0" applyNumberFormat="1" applyFont="1" applyFill="1" applyBorder="1" applyAlignment="1">
      <alignment horizontal="center" vertical="center" wrapText="1"/>
    </xf>
    <xf numFmtId="49" fontId="14" fillId="6" borderId="14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49" fontId="10" fillId="2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/>
    <xf numFmtId="0" fontId="16" fillId="0" borderId="0" xfId="2" applyFont="1" applyFill="1" applyAlignment="1">
      <alignment wrapText="1"/>
    </xf>
    <xf numFmtId="0" fontId="16" fillId="0" borderId="0" xfId="2" applyFont="1" applyFill="1" applyAlignment="1">
      <alignment horizontal="left" wrapText="1"/>
    </xf>
  </cellXfs>
  <cellStyles count="8">
    <cellStyle name="Heading" xfId="3"/>
    <cellStyle name="Heading1" xfId="4"/>
    <cellStyle name="Normalny" xfId="0" builtinId="0"/>
    <cellStyle name="Normalny 2" xfId="2"/>
    <cellStyle name="Procentowy" xfId="1" builtinId="5"/>
    <cellStyle name="Procentowy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4"/>
  <sheetViews>
    <sheetView tabSelected="1" topLeftCell="A247" workbookViewId="0">
      <selection activeCell="L269" sqref="L269"/>
    </sheetView>
  </sheetViews>
  <sheetFormatPr defaultRowHeight="15"/>
  <cols>
    <col min="1" max="1" width="7.28515625" customWidth="1"/>
  </cols>
  <sheetData>
    <row r="2" spans="1:8" ht="63" customHeight="1">
      <c r="A2" s="1" t="s">
        <v>0</v>
      </c>
      <c r="B2" s="1"/>
      <c r="C2" s="1"/>
      <c r="D2" s="1"/>
      <c r="E2" s="1"/>
      <c r="F2" s="1"/>
      <c r="G2" s="1"/>
      <c r="H2" s="1"/>
    </row>
    <row r="5" spans="1:8">
      <c r="A5" s="2" t="s">
        <v>1</v>
      </c>
      <c r="B5" s="3"/>
      <c r="C5" s="3"/>
      <c r="D5" s="3"/>
      <c r="E5" s="3"/>
      <c r="F5" s="3"/>
      <c r="G5" s="3"/>
      <c r="H5" s="4"/>
    </row>
    <row r="6" spans="1:8">
      <c r="A6" s="5" t="s">
        <v>2</v>
      </c>
      <c r="B6" s="6" t="s">
        <v>3</v>
      </c>
      <c r="C6" s="7" t="s">
        <v>4</v>
      </c>
      <c r="D6" s="8"/>
      <c r="E6" s="9"/>
      <c r="F6" s="7" t="s">
        <v>5</v>
      </c>
      <c r="G6" s="8"/>
      <c r="H6" s="9"/>
    </row>
    <row r="7" spans="1:8" ht="49.5">
      <c r="A7" s="10"/>
      <c r="B7" s="11"/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8</v>
      </c>
    </row>
    <row r="8" spans="1:8">
      <c r="A8" s="13">
        <v>1</v>
      </c>
      <c r="B8" s="14" t="s">
        <v>11</v>
      </c>
      <c r="C8" s="15">
        <v>2</v>
      </c>
      <c r="D8" s="15">
        <v>1</v>
      </c>
      <c r="E8" s="16">
        <f>IF(C8=0,"",D8/C8)</f>
        <v>0.5</v>
      </c>
      <c r="F8" s="15">
        <v>35</v>
      </c>
      <c r="G8" s="15">
        <v>20</v>
      </c>
      <c r="H8" s="16">
        <f>IF(F8=0,"",G8/F8)</f>
        <v>0.5714285714285714</v>
      </c>
    </row>
    <row r="9" spans="1:8">
      <c r="A9" s="13">
        <v>2</v>
      </c>
      <c r="B9" s="14" t="s">
        <v>12</v>
      </c>
      <c r="C9" s="15"/>
      <c r="D9" s="15"/>
      <c r="E9" s="16" t="str">
        <f>IF(C9=0,"",D9/C9)</f>
        <v/>
      </c>
      <c r="F9" s="15">
        <v>4</v>
      </c>
      <c r="G9" s="15">
        <v>2</v>
      </c>
      <c r="H9" s="16">
        <f>IF(F9=0,"",G9/F9)</f>
        <v>0.5</v>
      </c>
    </row>
    <row r="10" spans="1:8">
      <c r="A10" s="13">
        <v>3</v>
      </c>
      <c r="B10" s="14" t="s">
        <v>13</v>
      </c>
      <c r="C10" s="15">
        <v>1</v>
      </c>
      <c r="D10" s="15">
        <v>1</v>
      </c>
      <c r="E10" s="16">
        <f>IF(C10=0,"",D10/C10)</f>
        <v>1</v>
      </c>
      <c r="F10" s="15">
        <v>3</v>
      </c>
      <c r="G10" s="15">
        <v>0</v>
      </c>
      <c r="H10" s="17">
        <f>IF(F10=0,"",G10/F10)</f>
        <v>0</v>
      </c>
    </row>
    <row r="11" spans="1:8">
      <c r="A11" s="13">
        <v>4</v>
      </c>
      <c r="B11" s="14" t="s">
        <v>14</v>
      </c>
      <c r="C11" s="15"/>
      <c r="D11" s="15"/>
      <c r="E11" s="16"/>
      <c r="F11" s="15"/>
      <c r="G11" s="15"/>
      <c r="H11" s="16" t="str">
        <f>IF(F11=0,"",G11/F11)</f>
        <v/>
      </c>
    </row>
    <row r="12" spans="1:8">
      <c r="A12" s="13">
        <v>5</v>
      </c>
      <c r="B12" s="14" t="s">
        <v>15</v>
      </c>
      <c r="C12" s="15">
        <v>86</v>
      </c>
      <c r="D12" s="15">
        <v>38</v>
      </c>
      <c r="E12" s="17">
        <f>IF(C12=0,"",D12/C12)</f>
        <v>0.44186046511627908</v>
      </c>
      <c r="F12" s="15">
        <v>106</v>
      </c>
      <c r="G12" s="15">
        <v>39</v>
      </c>
      <c r="H12" s="17">
        <f>IF(F12=0,"",G12/F12)</f>
        <v>0.36792452830188677</v>
      </c>
    </row>
    <row r="13" spans="1:8">
      <c r="A13" s="18" t="s">
        <v>16</v>
      </c>
      <c r="B13" s="19"/>
      <c r="C13" s="20">
        <f>SUM(C8:C12)</f>
        <v>89</v>
      </c>
      <c r="D13" s="20">
        <f>SUM(D8:D12)</f>
        <v>40</v>
      </c>
      <c r="E13" s="21">
        <f>D13/C13</f>
        <v>0.449438202247191</v>
      </c>
      <c r="F13" s="20">
        <f>SUM(F8:F12)</f>
        <v>148</v>
      </c>
      <c r="G13" s="20">
        <f>SUM(G8:G12)</f>
        <v>61</v>
      </c>
      <c r="H13" s="22">
        <f>G13/F13</f>
        <v>0.41216216216216217</v>
      </c>
    </row>
    <row r="16" spans="1:8">
      <c r="A16" s="23" t="s">
        <v>17</v>
      </c>
      <c r="B16" s="24"/>
      <c r="C16" s="24"/>
      <c r="D16" s="24"/>
      <c r="E16" s="24"/>
      <c r="F16" s="24"/>
      <c r="G16" s="24"/>
      <c r="H16" s="25"/>
    </row>
    <row r="17" spans="1:8">
      <c r="A17" s="5" t="s">
        <v>2</v>
      </c>
      <c r="B17" s="6" t="s">
        <v>3</v>
      </c>
      <c r="C17" s="7" t="s">
        <v>4</v>
      </c>
      <c r="D17" s="8"/>
      <c r="E17" s="9"/>
      <c r="F17" s="7" t="s">
        <v>5</v>
      </c>
      <c r="G17" s="8"/>
      <c r="H17" s="9"/>
    </row>
    <row r="18" spans="1:8" ht="49.5">
      <c r="A18" s="10"/>
      <c r="B18" s="11"/>
      <c r="C18" s="12" t="s">
        <v>6</v>
      </c>
      <c r="D18" s="12" t="s">
        <v>7</v>
      </c>
      <c r="E18" s="12" t="s">
        <v>8</v>
      </c>
      <c r="F18" s="12" t="s">
        <v>9</v>
      </c>
      <c r="G18" s="12" t="s">
        <v>10</v>
      </c>
      <c r="H18" s="12" t="s">
        <v>8</v>
      </c>
    </row>
    <row r="19" spans="1:8">
      <c r="A19" s="13">
        <v>1</v>
      </c>
      <c r="B19" s="14" t="s">
        <v>15</v>
      </c>
      <c r="C19" s="15">
        <v>14</v>
      </c>
      <c r="D19" s="15">
        <v>5</v>
      </c>
      <c r="E19" s="17">
        <f>IF(C19=0,"",D19/C19)</f>
        <v>0.35714285714285715</v>
      </c>
      <c r="F19" s="15">
        <v>37</v>
      </c>
      <c r="G19" s="15">
        <v>6</v>
      </c>
      <c r="H19" s="17">
        <f>IF(F19=0,"",G19/F19)</f>
        <v>0.16216216216216217</v>
      </c>
    </row>
    <row r="20" spans="1:8">
      <c r="A20" s="13">
        <v>2</v>
      </c>
      <c r="B20" s="14" t="s">
        <v>18</v>
      </c>
      <c r="C20" s="15">
        <v>18</v>
      </c>
      <c r="D20" s="15">
        <v>10</v>
      </c>
      <c r="E20" s="16">
        <f>IF(C20=0,"",D20/C20)</f>
        <v>0.55555555555555558</v>
      </c>
      <c r="F20" s="15">
        <v>31</v>
      </c>
      <c r="G20" s="15">
        <v>9</v>
      </c>
      <c r="H20" s="16">
        <f>IF(F20=0,"",G20/F20)</f>
        <v>0.29032258064516131</v>
      </c>
    </row>
    <row r="21" spans="1:8">
      <c r="A21" s="13">
        <v>3</v>
      </c>
      <c r="B21" s="14" t="s">
        <v>19</v>
      </c>
      <c r="C21" s="15"/>
      <c r="D21" s="15"/>
      <c r="E21" s="17" t="str">
        <f>IF(C21=0,"",D21/C21)</f>
        <v/>
      </c>
      <c r="F21" s="15">
        <v>45</v>
      </c>
      <c r="G21" s="15">
        <v>13</v>
      </c>
      <c r="H21" s="17">
        <f>IF(F21=0,"",G21/F21)</f>
        <v>0.28888888888888886</v>
      </c>
    </row>
    <row r="22" spans="1:8">
      <c r="A22" s="13">
        <v>4</v>
      </c>
      <c r="B22" s="14"/>
      <c r="C22" s="15"/>
      <c r="D22" s="15"/>
      <c r="E22" s="15" t="str">
        <f>IF(C22=0,"",D22/C22)</f>
        <v/>
      </c>
      <c r="F22" s="15"/>
      <c r="G22" s="15"/>
      <c r="H22" s="17" t="str">
        <f>IF(F22=0,"",G22/F22)</f>
        <v/>
      </c>
    </row>
    <row r="23" spans="1:8">
      <c r="A23" s="18" t="s">
        <v>16</v>
      </c>
      <c r="B23" s="19"/>
      <c r="C23" s="20">
        <f>SUM(C19:C22)</f>
        <v>32</v>
      </c>
      <c r="D23" s="20">
        <f>SUM(D19:D22)</f>
        <v>15</v>
      </c>
      <c r="E23" s="21">
        <f>D23/C23</f>
        <v>0.46875</v>
      </c>
      <c r="F23" s="20">
        <f>SUM(F19:F22)</f>
        <v>113</v>
      </c>
      <c r="G23" s="20">
        <f>SUM(G19:G22)</f>
        <v>28</v>
      </c>
      <c r="H23" s="21">
        <f>G23/F23</f>
        <v>0.24778761061946902</v>
      </c>
    </row>
    <row r="26" spans="1:8">
      <c r="A26" s="23" t="s">
        <v>20</v>
      </c>
      <c r="B26" s="24"/>
      <c r="C26" s="24"/>
      <c r="D26" s="24"/>
      <c r="E26" s="24"/>
      <c r="F26" s="24"/>
      <c r="G26" s="24"/>
      <c r="H26" s="25"/>
    </row>
    <row r="27" spans="1:8">
      <c r="A27" s="5" t="s">
        <v>2</v>
      </c>
      <c r="B27" s="6" t="s">
        <v>3</v>
      </c>
      <c r="C27" s="7" t="s">
        <v>4</v>
      </c>
      <c r="D27" s="8"/>
      <c r="E27" s="9"/>
      <c r="F27" s="7" t="s">
        <v>5</v>
      </c>
      <c r="G27" s="8"/>
      <c r="H27" s="9"/>
    </row>
    <row r="28" spans="1:8" ht="49.5">
      <c r="A28" s="10"/>
      <c r="B28" s="11"/>
      <c r="C28" s="12" t="s">
        <v>6</v>
      </c>
      <c r="D28" s="12" t="s">
        <v>7</v>
      </c>
      <c r="E28" s="12" t="s">
        <v>8</v>
      </c>
      <c r="F28" s="12" t="s">
        <v>9</v>
      </c>
      <c r="G28" s="12" t="s">
        <v>10</v>
      </c>
      <c r="H28" s="12" t="s">
        <v>8</v>
      </c>
    </row>
    <row r="29" spans="1:8">
      <c r="A29" s="13">
        <v>1</v>
      </c>
      <c r="B29" s="14" t="s">
        <v>15</v>
      </c>
      <c r="C29" s="15">
        <v>49</v>
      </c>
      <c r="D29" s="15">
        <v>27</v>
      </c>
      <c r="E29" s="17">
        <f>IF(C29=0,"",D29/C29)</f>
        <v>0.55102040816326525</v>
      </c>
      <c r="F29" s="15">
        <v>98</v>
      </c>
      <c r="G29" s="15">
        <v>29</v>
      </c>
      <c r="H29" s="17">
        <f>IF(F29=0,"",G29/F29)</f>
        <v>0.29591836734693877</v>
      </c>
    </row>
    <row r="30" spans="1:8">
      <c r="A30" s="18" t="s">
        <v>16</v>
      </c>
      <c r="B30" s="19"/>
      <c r="C30" s="26">
        <f>SUM(C29:C29)</f>
        <v>49</v>
      </c>
      <c r="D30" s="26">
        <f>SUM(D29:D29)</f>
        <v>27</v>
      </c>
      <c r="E30" s="27">
        <f>D30/C30</f>
        <v>0.55102040816326525</v>
      </c>
      <c r="F30" s="26">
        <f>SUM(F29:F29)</f>
        <v>98</v>
      </c>
      <c r="G30" s="26">
        <f>SUM(G29:G29)</f>
        <v>29</v>
      </c>
      <c r="H30" s="27">
        <f>G30/F30</f>
        <v>0.29591836734693877</v>
      </c>
    </row>
    <row r="33" spans="1:8">
      <c r="A33" s="23" t="s">
        <v>21</v>
      </c>
      <c r="B33" s="24"/>
      <c r="C33" s="24"/>
      <c r="D33" s="24"/>
      <c r="E33" s="24"/>
      <c r="F33" s="24"/>
      <c r="G33" s="24"/>
      <c r="H33" s="25"/>
    </row>
    <row r="34" spans="1:8">
      <c r="A34" s="5" t="s">
        <v>2</v>
      </c>
      <c r="B34" s="6" t="s">
        <v>3</v>
      </c>
      <c r="C34" s="7" t="s">
        <v>4</v>
      </c>
      <c r="D34" s="8"/>
      <c r="E34" s="9"/>
      <c r="F34" s="7" t="s">
        <v>5</v>
      </c>
      <c r="G34" s="8"/>
      <c r="H34" s="9"/>
    </row>
    <row r="35" spans="1:8" ht="49.5">
      <c r="A35" s="10"/>
      <c r="B35" s="11"/>
      <c r="C35" s="12" t="s">
        <v>6</v>
      </c>
      <c r="D35" s="12" t="s">
        <v>7</v>
      </c>
      <c r="E35" s="12" t="s">
        <v>8</v>
      </c>
      <c r="F35" s="12" t="s">
        <v>9</v>
      </c>
      <c r="G35" s="12" t="s">
        <v>10</v>
      </c>
      <c r="H35" s="12" t="s">
        <v>8</v>
      </c>
    </row>
    <row r="36" spans="1:8">
      <c r="A36" s="13">
        <v>1</v>
      </c>
      <c r="B36" s="14" t="s">
        <v>11</v>
      </c>
      <c r="C36" s="15"/>
      <c r="D36" s="15"/>
      <c r="E36" s="16" t="str">
        <f>IF(C36=0,"",D36/C36)</f>
        <v/>
      </c>
      <c r="F36" s="15"/>
      <c r="G36" s="15"/>
      <c r="H36" s="16" t="str">
        <f t="shared" ref="H36:H42" si="0">IF(F36=0,"",G36/F36)</f>
        <v/>
      </c>
    </row>
    <row r="37" spans="1:8">
      <c r="A37" s="13">
        <v>2</v>
      </c>
      <c r="B37" s="14" t="s">
        <v>12</v>
      </c>
      <c r="C37" s="15"/>
      <c r="D37" s="15"/>
      <c r="E37" s="16" t="str">
        <f>IF(C37=0,"",D37/C37)</f>
        <v/>
      </c>
      <c r="F37" s="15"/>
      <c r="G37" s="15"/>
      <c r="H37" s="16" t="str">
        <f t="shared" si="0"/>
        <v/>
      </c>
    </row>
    <row r="38" spans="1:8">
      <c r="A38" s="13">
        <v>3</v>
      </c>
      <c r="B38" s="14" t="s">
        <v>15</v>
      </c>
      <c r="C38" s="15">
        <v>27</v>
      </c>
      <c r="D38" s="15">
        <v>15</v>
      </c>
      <c r="E38" s="16">
        <f>IF(C38=0,"",D38/C38)</f>
        <v>0.55555555555555558</v>
      </c>
      <c r="F38" s="15">
        <v>81</v>
      </c>
      <c r="G38" s="15">
        <v>16</v>
      </c>
      <c r="H38" s="17">
        <f t="shared" si="0"/>
        <v>0.19753086419753085</v>
      </c>
    </row>
    <row r="39" spans="1:8">
      <c r="A39" s="13">
        <v>4</v>
      </c>
      <c r="B39" s="14" t="s">
        <v>22</v>
      </c>
      <c r="C39" s="15"/>
      <c r="D39" s="15"/>
      <c r="E39" s="17" t="str">
        <f>IF(C39=0,"",D39/C39)</f>
        <v/>
      </c>
      <c r="F39" s="15"/>
      <c r="G39" s="15"/>
      <c r="H39" s="17" t="str">
        <f>IF(F39=0,"",G39/F39)</f>
        <v/>
      </c>
    </row>
    <row r="40" spans="1:8">
      <c r="A40" s="13">
        <v>5</v>
      </c>
      <c r="B40" s="14" t="s">
        <v>18</v>
      </c>
      <c r="C40" s="15">
        <v>13</v>
      </c>
      <c r="D40" s="15">
        <v>6</v>
      </c>
      <c r="E40" s="17">
        <f>IF(C40=0,"",D40/C40)</f>
        <v>0.46153846153846156</v>
      </c>
      <c r="F40" s="15">
        <v>25</v>
      </c>
      <c r="G40" s="15">
        <v>11</v>
      </c>
      <c r="H40" s="17">
        <f t="shared" si="0"/>
        <v>0.44</v>
      </c>
    </row>
    <row r="41" spans="1:8">
      <c r="A41" s="13">
        <v>6</v>
      </c>
      <c r="B41" s="14" t="s">
        <v>19</v>
      </c>
      <c r="C41" s="15"/>
      <c r="D41" s="15"/>
      <c r="E41" s="15"/>
      <c r="F41" s="15">
        <v>21</v>
      </c>
      <c r="G41" s="15">
        <v>7</v>
      </c>
      <c r="H41" s="17">
        <f t="shared" si="0"/>
        <v>0.33333333333333331</v>
      </c>
    </row>
    <row r="42" spans="1:8">
      <c r="A42" s="13">
        <v>7</v>
      </c>
      <c r="B42" s="28"/>
      <c r="C42" s="15"/>
      <c r="D42" s="15"/>
      <c r="E42" s="16" t="str">
        <f>IF(C42=0,"",D42/C42)</f>
        <v/>
      </c>
      <c r="F42" s="15"/>
      <c r="G42" s="15"/>
      <c r="H42" s="29" t="str">
        <f t="shared" si="0"/>
        <v/>
      </c>
    </row>
    <row r="43" spans="1:8">
      <c r="A43" s="18" t="s">
        <v>16</v>
      </c>
      <c r="B43" s="19"/>
      <c r="C43" s="20">
        <f>SUM(C36:C42)</f>
        <v>40</v>
      </c>
      <c r="D43" s="20">
        <f>SUM(D36:D42)</f>
        <v>21</v>
      </c>
      <c r="E43" s="21">
        <f>D43/C43</f>
        <v>0.52500000000000002</v>
      </c>
      <c r="F43" s="20">
        <f>SUM(F36:F42)</f>
        <v>127</v>
      </c>
      <c r="G43" s="20">
        <f>SUM(G36:G42)</f>
        <v>34</v>
      </c>
      <c r="H43" s="21">
        <f>G43/F43</f>
        <v>0.26771653543307089</v>
      </c>
    </row>
    <row r="46" spans="1:8">
      <c r="A46" s="23" t="s">
        <v>23</v>
      </c>
      <c r="B46" s="24"/>
      <c r="C46" s="24"/>
      <c r="D46" s="24"/>
      <c r="E46" s="24"/>
      <c r="F46" s="24"/>
      <c r="G46" s="24"/>
      <c r="H46" s="25"/>
    </row>
    <row r="47" spans="1:8">
      <c r="A47" s="5" t="s">
        <v>2</v>
      </c>
      <c r="B47" s="6" t="s">
        <v>3</v>
      </c>
      <c r="C47" s="7" t="s">
        <v>4</v>
      </c>
      <c r="D47" s="8"/>
      <c r="E47" s="9"/>
      <c r="F47" s="7" t="s">
        <v>5</v>
      </c>
      <c r="G47" s="8"/>
      <c r="H47" s="9"/>
    </row>
    <row r="48" spans="1:8" ht="49.5">
      <c r="A48" s="10"/>
      <c r="B48" s="11"/>
      <c r="C48" s="12" t="s">
        <v>6</v>
      </c>
      <c r="D48" s="12" t="s">
        <v>7</v>
      </c>
      <c r="E48" s="12" t="s">
        <v>8</v>
      </c>
      <c r="F48" s="12" t="s">
        <v>9</v>
      </c>
      <c r="G48" s="12" t="s">
        <v>10</v>
      </c>
      <c r="H48" s="12" t="s">
        <v>8</v>
      </c>
    </row>
    <row r="49" spans="1:8">
      <c r="A49" s="13">
        <v>1</v>
      </c>
      <c r="B49" s="14" t="s">
        <v>11</v>
      </c>
      <c r="C49" s="15"/>
      <c r="D49" s="15"/>
      <c r="E49" s="16" t="str">
        <f>IF(C49=0,"",D49/C49)</f>
        <v/>
      </c>
      <c r="F49" s="15"/>
      <c r="G49" s="15"/>
      <c r="H49" s="16" t="str">
        <f>IF(F49=0,"",G49/F49)</f>
        <v/>
      </c>
    </row>
    <row r="50" spans="1:8">
      <c r="A50" s="13">
        <v>2</v>
      </c>
      <c r="B50" s="14" t="s">
        <v>15</v>
      </c>
      <c r="C50" s="15">
        <v>19</v>
      </c>
      <c r="D50" s="15">
        <v>8</v>
      </c>
      <c r="E50" s="17">
        <f>IF(C50=0,"",D50/C50)</f>
        <v>0.42105263157894735</v>
      </c>
      <c r="F50" s="15">
        <v>34</v>
      </c>
      <c r="G50" s="15">
        <v>10</v>
      </c>
      <c r="H50" s="17">
        <f>IF(F50=0,"",G50/F50)</f>
        <v>0.29411764705882354</v>
      </c>
    </row>
    <row r="51" spans="1:8">
      <c r="A51" s="18" t="s">
        <v>16</v>
      </c>
      <c r="B51" s="19"/>
      <c r="C51" s="30">
        <f>SUM(C49:C50)</f>
        <v>19</v>
      </c>
      <c r="D51" s="30">
        <f>SUM(D49:D50)</f>
        <v>8</v>
      </c>
      <c r="E51" s="31">
        <f>D51/C51</f>
        <v>0.42105263157894735</v>
      </c>
      <c r="F51" s="30">
        <f>SUM(F49:F50)</f>
        <v>34</v>
      </c>
      <c r="G51" s="30">
        <f>SUM(G49:G50)</f>
        <v>10</v>
      </c>
      <c r="H51" s="31">
        <f>G51/F51</f>
        <v>0.29411764705882354</v>
      </c>
    </row>
    <row r="54" spans="1:8">
      <c r="A54" s="23" t="s">
        <v>24</v>
      </c>
      <c r="B54" s="24"/>
      <c r="C54" s="24"/>
      <c r="D54" s="24"/>
      <c r="E54" s="24"/>
      <c r="F54" s="24"/>
      <c r="G54" s="24"/>
      <c r="H54" s="25"/>
    </row>
    <row r="55" spans="1:8">
      <c r="A55" s="5" t="s">
        <v>2</v>
      </c>
      <c r="B55" s="6" t="s">
        <v>3</v>
      </c>
      <c r="C55" s="7" t="s">
        <v>4</v>
      </c>
      <c r="D55" s="8"/>
      <c r="E55" s="9"/>
      <c r="F55" s="7" t="s">
        <v>5</v>
      </c>
      <c r="G55" s="8"/>
      <c r="H55" s="9"/>
    </row>
    <row r="56" spans="1:8" ht="49.5">
      <c r="A56" s="10"/>
      <c r="B56" s="11"/>
      <c r="C56" s="12" t="s">
        <v>6</v>
      </c>
      <c r="D56" s="12" t="s">
        <v>25</v>
      </c>
      <c r="E56" s="12" t="s">
        <v>8</v>
      </c>
      <c r="F56" s="12" t="s">
        <v>9</v>
      </c>
      <c r="G56" s="12" t="s">
        <v>26</v>
      </c>
      <c r="H56" s="12" t="s">
        <v>8</v>
      </c>
    </row>
    <row r="57" spans="1:8">
      <c r="A57" s="32">
        <v>1</v>
      </c>
      <c r="B57" s="33" t="s">
        <v>11</v>
      </c>
      <c r="C57" s="15"/>
      <c r="D57" s="15"/>
      <c r="E57" s="16" t="str">
        <f>IF(C57=0,"",D57/C57)</f>
        <v/>
      </c>
      <c r="F57" s="15">
        <v>27</v>
      </c>
      <c r="G57" s="15">
        <v>10</v>
      </c>
      <c r="H57" s="16">
        <f t="shared" ref="H57:H63" si="1">IF(F57=0,"",G57/F57)</f>
        <v>0.37037037037037035</v>
      </c>
    </row>
    <row r="58" spans="1:8">
      <c r="A58" s="32">
        <v>2</v>
      </c>
      <c r="B58" s="33" t="s">
        <v>12</v>
      </c>
      <c r="C58" s="15"/>
      <c r="D58" s="15"/>
      <c r="E58" s="16" t="str">
        <f>IF(C58=0,"",D58/C58)</f>
        <v/>
      </c>
      <c r="F58" s="15">
        <v>1</v>
      </c>
      <c r="G58" s="15">
        <v>1</v>
      </c>
      <c r="H58" s="16">
        <f t="shared" si="1"/>
        <v>1</v>
      </c>
    </row>
    <row r="59" spans="1:8">
      <c r="A59" s="32">
        <v>3</v>
      </c>
      <c r="B59" s="33" t="s">
        <v>13</v>
      </c>
      <c r="C59" s="15">
        <v>1</v>
      </c>
      <c r="D59" s="15">
        <v>1</v>
      </c>
      <c r="E59" s="17">
        <f>IF(C59=0,"",D59/C59)</f>
        <v>1</v>
      </c>
      <c r="F59" s="15">
        <v>9</v>
      </c>
      <c r="G59" s="15">
        <v>6</v>
      </c>
      <c r="H59" s="17">
        <f t="shared" si="1"/>
        <v>0.66666666666666663</v>
      </c>
    </row>
    <row r="60" spans="1:8">
      <c r="A60" s="32">
        <v>4</v>
      </c>
      <c r="B60" s="33" t="s">
        <v>14</v>
      </c>
      <c r="C60" s="15">
        <v>4</v>
      </c>
      <c r="D60" s="15">
        <v>2</v>
      </c>
      <c r="E60" s="16">
        <f>IF(C60=0,"",D60/C60)</f>
        <v>0.5</v>
      </c>
      <c r="F60" s="15">
        <v>3</v>
      </c>
      <c r="G60" s="15">
        <v>2</v>
      </c>
      <c r="H60" s="16">
        <f t="shared" si="1"/>
        <v>0.66666666666666663</v>
      </c>
    </row>
    <row r="61" spans="1:8">
      <c r="A61" s="32">
        <v>5</v>
      </c>
      <c r="B61" s="33" t="s">
        <v>15</v>
      </c>
      <c r="C61" s="15">
        <v>7</v>
      </c>
      <c r="D61" s="15">
        <v>4</v>
      </c>
      <c r="E61" s="17">
        <f>IF(C61=0,"",D61/C61)</f>
        <v>0.5714285714285714</v>
      </c>
      <c r="F61" s="15">
        <v>153</v>
      </c>
      <c r="G61" s="15">
        <v>41</v>
      </c>
      <c r="H61" s="17">
        <f t="shared" si="1"/>
        <v>0.26797385620915032</v>
      </c>
    </row>
    <row r="62" spans="1:8">
      <c r="A62" s="13">
        <v>6</v>
      </c>
      <c r="B62" s="14" t="s">
        <v>22</v>
      </c>
      <c r="C62" s="15"/>
      <c r="D62" s="15"/>
      <c r="E62" s="15"/>
      <c r="F62" s="15">
        <v>19</v>
      </c>
      <c r="G62" s="15">
        <v>11</v>
      </c>
      <c r="H62" s="29">
        <f>IF(F62=0,"",G62/F62)</f>
        <v>0.57894736842105265</v>
      </c>
    </row>
    <row r="63" spans="1:8">
      <c r="A63" s="13">
        <v>7</v>
      </c>
      <c r="B63" s="14"/>
      <c r="C63" s="15"/>
      <c r="D63" s="15"/>
      <c r="E63" s="16" t="str">
        <f>IF(C63=0,"",D63/C63)</f>
        <v/>
      </c>
      <c r="F63" s="15"/>
      <c r="G63" s="15"/>
      <c r="H63" s="29" t="str">
        <f t="shared" si="1"/>
        <v/>
      </c>
    </row>
    <row r="64" spans="1:8">
      <c r="A64" s="34"/>
      <c r="B64" s="35" t="s">
        <v>16</v>
      </c>
      <c r="C64" s="20">
        <f>SUM(C57:C63)</f>
        <v>12</v>
      </c>
      <c r="D64" s="20">
        <f>SUM(D57:D63)</f>
        <v>7</v>
      </c>
      <c r="E64" s="21">
        <f>D64/C64</f>
        <v>0.58333333333333337</v>
      </c>
      <c r="F64" s="20">
        <f>SUM(F57:F63)</f>
        <v>212</v>
      </c>
      <c r="G64" s="20">
        <f>SUM(G57:G63)</f>
        <v>71</v>
      </c>
      <c r="H64" s="21">
        <f>G64/F64</f>
        <v>0.33490566037735847</v>
      </c>
    </row>
    <row r="67" spans="1:8">
      <c r="A67" s="23" t="s">
        <v>27</v>
      </c>
      <c r="B67" s="24"/>
      <c r="C67" s="24"/>
      <c r="D67" s="24"/>
      <c r="E67" s="24"/>
      <c r="F67" s="24"/>
      <c r="G67" s="24"/>
      <c r="H67" s="25"/>
    </row>
    <row r="68" spans="1:8">
      <c r="A68" s="5" t="s">
        <v>2</v>
      </c>
      <c r="B68" s="6" t="s">
        <v>3</v>
      </c>
      <c r="C68" s="7" t="s">
        <v>4</v>
      </c>
      <c r="D68" s="8"/>
      <c r="E68" s="9"/>
      <c r="F68" s="7" t="s">
        <v>5</v>
      </c>
      <c r="G68" s="8"/>
      <c r="H68" s="9"/>
    </row>
    <row r="69" spans="1:8" ht="49.5">
      <c r="A69" s="10"/>
      <c r="B69" s="11"/>
      <c r="C69" s="12" t="s">
        <v>6</v>
      </c>
      <c r="D69" s="12" t="s">
        <v>7</v>
      </c>
      <c r="E69" s="12" t="s">
        <v>8</v>
      </c>
      <c r="F69" s="12" t="s">
        <v>9</v>
      </c>
      <c r="G69" s="12" t="s">
        <v>10</v>
      </c>
      <c r="H69" s="12" t="s">
        <v>8</v>
      </c>
    </row>
    <row r="70" spans="1:8">
      <c r="A70" s="13">
        <v>1</v>
      </c>
      <c r="B70" s="14" t="s">
        <v>15</v>
      </c>
      <c r="C70" s="15">
        <v>181</v>
      </c>
      <c r="D70" s="15">
        <v>106</v>
      </c>
      <c r="E70" s="17">
        <f>IF(C70=0,"",D70/C70)</f>
        <v>0.58563535911602205</v>
      </c>
      <c r="F70" s="15">
        <v>339</v>
      </c>
      <c r="G70" s="15">
        <v>99</v>
      </c>
      <c r="H70" s="17">
        <f>IF(F70=0,"",G70/F70)</f>
        <v>0.29203539823008851</v>
      </c>
    </row>
    <row r="71" spans="1:8">
      <c r="A71" s="18" t="s">
        <v>16</v>
      </c>
      <c r="B71" s="19"/>
      <c r="C71" s="30">
        <f>SUM(C70:C70)</f>
        <v>181</v>
      </c>
      <c r="D71" s="30">
        <f>SUM(D70:D70)</f>
        <v>106</v>
      </c>
      <c r="E71" s="31">
        <f>D71/C71</f>
        <v>0.58563535911602205</v>
      </c>
      <c r="F71" s="30">
        <f>SUM(F70:F70)</f>
        <v>339</v>
      </c>
      <c r="G71" s="30">
        <f>SUM(G70:G70)</f>
        <v>99</v>
      </c>
      <c r="H71" s="31">
        <f>G71/F71</f>
        <v>0.29203539823008851</v>
      </c>
    </row>
    <row r="74" spans="1:8">
      <c r="A74" s="23" t="s">
        <v>28</v>
      </c>
      <c r="B74" s="24"/>
      <c r="C74" s="24"/>
      <c r="D74" s="24"/>
      <c r="E74" s="24"/>
      <c r="F74" s="24"/>
      <c r="G74" s="24"/>
      <c r="H74" s="25"/>
    </row>
    <row r="75" spans="1:8">
      <c r="A75" s="5" t="s">
        <v>2</v>
      </c>
      <c r="B75" s="6" t="s">
        <v>3</v>
      </c>
      <c r="C75" s="7" t="s">
        <v>4</v>
      </c>
      <c r="D75" s="8"/>
      <c r="E75" s="9"/>
      <c r="F75" s="7" t="s">
        <v>5</v>
      </c>
      <c r="G75" s="8"/>
      <c r="H75" s="9"/>
    </row>
    <row r="76" spans="1:8" ht="49.5">
      <c r="A76" s="10"/>
      <c r="B76" s="11"/>
      <c r="C76" s="12" t="s">
        <v>6</v>
      </c>
      <c r="D76" s="12" t="s">
        <v>7</v>
      </c>
      <c r="E76" s="12" t="s">
        <v>8</v>
      </c>
      <c r="F76" s="12" t="s">
        <v>9</v>
      </c>
      <c r="G76" s="12" t="s">
        <v>10</v>
      </c>
      <c r="H76" s="12" t="s">
        <v>8</v>
      </c>
    </row>
    <row r="77" spans="1:8">
      <c r="A77" s="13">
        <v>1</v>
      </c>
      <c r="B77" s="14" t="s">
        <v>15</v>
      </c>
      <c r="C77" s="15">
        <v>50</v>
      </c>
      <c r="D77" s="15">
        <v>21</v>
      </c>
      <c r="E77" s="16">
        <f>IF(C77=0,"",D77/C77)</f>
        <v>0.42</v>
      </c>
      <c r="F77" s="15">
        <v>112</v>
      </c>
      <c r="G77" s="15">
        <v>14</v>
      </c>
      <c r="H77" s="16">
        <f>IF(F77=0,"",G77/F77)</f>
        <v>0.125</v>
      </c>
    </row>
    <row r="78" spans="1:8">
      <c r="A78" s="13">
        <v>2</v>
      </c>
      <c r="B78" s="14" t="s">
        <v>18</v>
      </c>
      <c r="C78" s="15"/>
      <c r="D78" s="15"/>
      <c r="E78" s="17" t="str">
        <f>IF(C78=0,"",D78/C78)</f>
        <v/>
      </c>
      <c r="F78" s="15">
        <v>4</v>
      </c>
      <c r="G78" s="15">
        <v>1</v>
      </c>
      <c r="H78" s="17">
        <f>IF(F78=0,"",G78/F78)</f>
        <v>0.25</v>
      </c>
    </row>
    <row r="79" spans="1:8">
      <c r="A79" s="13">
        <v>3</v>
      </c>
      <c r="B79" s="14" t="s">
        <v>19</v>
      </c>
      <c r="C79" s="15"/>
      <c r="D79" s="15"/>
      <c r="E79" s="17" t="str">
        <f>IF(C79=0,"",D79/C79)</f>
        <v/>
      </c>
      <c r="F79" s="15"/>
      <c r="G79" s="15"/>
      <c r="H79" s="17" t="str">
        <f>IF(F79=0,"",G79/F79)</f>
        <v/>
      </c>
    </row>
    <row r="80" spans="1:8">
      <c r="A80" s="13">
        <v>4</v>
      </c>
      <c r="B80" s="14"/>
      <c r="C80" s="36"/>
      <c r="D80" s="36"/>
      <c r="E80" s="36"/>
      <c r="F80" s="15"/>
      <c r="G80" s="15"/>
      <c r="H80" s="17" t="str">
        <f>IF(F80=0,"",G80/F80)</f>
        <v/>
      </c>
    </row>
    <row r="81" spans="1:8">
      <c r="A81" s="18" t="s">
        <v>16</v>
      </c>
      <c r="B81" s="19"/>
      <c r="C81" s="20">
        <f>SUM(C77:C80)</f>
        <v>50</v>
      </c>
      <c r="D81" s="20">
        <f>SUM(D77:D80)</f>
        <v>21</v>
      </c>
      <c r="E81" s="21">
        <f>D81/C81</f>
        <v>0.42</v>
      </c>
      <c r="F81" s="20">
        <f>SUM(F77:F80)</f>
        <v>116</v>
      </c>
      <c r="G81" s="20">
        <f>SUM(G77:G80)</f>
        <v>15</v>
      </c>
      <c r="H81" s="31">
        <f>G81/F81</f>
        <v>0.12931034482758622</v>
      </c>
    </row>
    <row r="84" spans="1:8">
      <c r="A84" s="23" t="s">
        <v>29</v>
      </c>
      <c r="B84" s="24"/>
      <c r="C84" s="24"/>
      <c r="D84" s="24"/>
      <c r="E84" s="24"/>
      <c r="F84" s="24"/>
      <c r="G84" s="24"/>
      <c r="H84" s="25"/>
    </row>
    <row r="85" spans="1:8">
      <c r="A85" s="5" t="s">
        <v>2</v>
      </c>
      <c r="B85" s="6" t="s">
        <v>3</v>
      </c>
      <c r="C85" s="7" t="s">
        <v>4</v>
      </c>
      <c r="D85" s="8"/>
      <c r="E85" s="9"/>
      <c r="F85" s="7" t="s">
        <v>5</v>
      </c>
      <c r="G85" s="8"/>
      <c r="H85" s="9"/>
    </row>
    <row r="86" spans="1:8" ht="49.5">
      <c r="A86" s="10"/>
      <c r="B86" s="11"/>
      <c r="C86" s="12" t="s">
        <v>6</v>
      </c>
      <c r="D86" s="12" t="s">
        <v>7</v>
      </c>
      <c r="E86" s="12" t="s">
        <v>8</v>
      </c>
      <c r="F86" s="12" t="s">
        <v>9</v>
      </c>
      <c r="G86" s="12" t="s">
        <v>10</v>
      </c>
      <c r="H86" s="12" t="s">
        <v>8</v>
      </c>
    </row>
    <row r="87" spans="1:8">
      <c r="A87" s="13">
        <v>1</v>
      </c>
      <c r="B87" s="14" t="s">
        <v>11</v>
      </c>
      <c r="C87" s="15"/>
      <c r="D87" s="15"/>
      <c r="E87" s="16" t="str">
        <f t="shared" ref="E87:E95" si="2">IF(C87=0,"",D87/C87)</f>
        <v/>
      </c>
      <c r="F87" s="15">
        <v>40</v>
      </c>
      <c r="G87" s="15">
        <v>20</v>
      </c>
      <c r="H87" s="16">
        <f t="shared" ref="H87:H95" si="3">IF(F87=0,"",G87/F87)</f>
        <v>0.5</v>
      </c>
    </row>
    <row r="88" spans="1:8">
      <c r="A88" s="13">
        <v>2</v>
      </c>
      <c r="B88" s="14" t="s">
        <v>12</v>
      </c>
      <c r="C88" s="15"/>
      <c r="D88" s="15"/>
      <c r="E88" s="16" t="str">
        <f t="shared" si="2"/>
        <v/>
      </c>
      <c r="F88" s="15">
        <v>3</v>
      </c>
      <c r="G88" s="15">
        <v>1</v>
      </c>
      <c r="H88" s="16">
        <f t="shared" si="3"/>
        <v>0.33333333333333331</v>
      </c>
    </row>
    <row r="89" spans="1:8">
      <c r="A89" s="13">
        <v>3</v>
      </c>
      <c r="B89" s="14" t="s">
        <v>13</v>
      </c>
      <c r="C89" s="15">
        <v>1</v>
      </c>
      <c r="D89" s="15">
        <v>1</v>
      </c>
      <c r="E89" s="16">
        <f t="shared" si="2"/>
        <v>1</v>
      </c>
      <c r="F89" s="15">
        <v>5</v>
      </c>
      <c r="G89" s="15">
        <v>2</v>
      </c>
      <c r="H89" s="16">
        <f t="shared" si="3"/>
        <v>0.4</v>
      </c>
    </row>
    <row r="90" spans="1:8">
      <c r="A90" s="13">
        <v>4</v>
      </c>
      <c r="B90" s="14" t="s">
        <v>14</v>
      </c>
      <c r="C90" s="15"/>
      <c r="D90" s="15"/>
      <c r="E90" s="16" t="str">
        <f t="shared" si="2"/>
        <v/>
      </c>
      <c r="F90" s="15">
        <v>8</v>
      </c>
      <c r="G90" s="15">
        <v>4</v>
      </c>
      <c r="H90" s="16">
        <f t="shared" si="3"/>
        <v>0.5</v>
      </c>
    </row>
    <row r="91" spans="1:8">
      <c r="A91" s="13">
        <v>5</v>
      </c>
      <c r="B91" s="14" t="s">
        <v>15</v>
      </c>
      <c r="C91" s="15">
        <v>127</v>
      </c>
      <c r="D91" s="15">
        <v>66</v>
      </c>
      <c r="E91" s="17">
        <f t="shared" si="2"/>
        <v>0.51968503937007871</v>
      </c>
      <c r="F91" s="15">
        <v>244</v>
      </c>
      <c r="G91" s="15">
        <v>68</v>
      </c>
      <c r="H91" s="17">
        <f t="shared" si="3"/>
        <v>0.27868852459016391</v>
      </c>
    </row>
    <row r="92" spans="1:8">
      <c r="A92" s="13">
        <v>6</v>
      </c>
      <c r="B92" s="14" t="s">
        <v>22</v>
      </c>
      <c r="C92" s="15"/>
      <c r="D92" s="15"/>
      <c r="E92" s="15" t="str">
        <f t="shared" si="2"/>
        <v/>
      </c>
      <c r="F92" s="15">
        <v>18</v>
      </c>
      <c r="G92" s="15">
        <v>9</v>
      </c>
      <c r="H92" s="16">
        <f t="shared" si="3"/>
        <v>0.5</v>
      </c>
    </row>
    <row r="93" spans="1:8">
      <c r="A93" s="13">
        <v>7</v>
      </c>
      <c r="B93" s="14" t="s">
        <v>18</v>
      </c>
      <c r="C93" s="15">
        <v>40</v>
      </c>
      <c r="D93" s="15">
        <v>25</v>
      </c>
      <c r="E93" s="17">
        <f t="shared" si="2"/>
        <v>0.625</v>
      </c>
      <c r="F93" s="15">
        <v>97</v>
      </c>
      <c r="G93" s="15">
        <v>48</v>
      </c>
      <c r="H93" s="17">
        <f t="shared" si="3"/>
        <v>0.49484536082474229</v>
      </c>
    </row>
    <row r="94" spans="1:8">
      <c r="A94" s="13">
        <v>8</v>
      </c>
      <c r="B94" s="14" t="s">
        <v>19</v>
      </c>
      <c r="C94" s="15"/>
      <c r="D94" s="15"/>
      <c r="E94" s="15" t="str">
        <f t="shared" si="2"/>
        <v/>
      </c>
      <c r="F94" s="15">
        <v>157</v>
      </c>
      <c r="G94" s="15">
        <v>56</v>
      </c>
      <c r="H94" s="17">
        <f t="shared" si="3"/>
        <v>0.35668789808917195</v>
      </c>
    </row>
    <row r="95" spans="1:8">
      <c r="A95" s="13">
        <v>9</v>
      </c>
      <c r="B95" s="14" t="s">
        <v>30</v>
      </c>
      <c r="C95" s="15"/>
      <c r="D95" s="15"/>
      <c r="E95" s="16" t="str">
        <f t="shared" si="2"/>
        <v/>
      </c>
      <c r="F95" s="15"/>
      <c r="G95" s="15"/>
      <c r="H95" s="16" t="str">
        <f t="shared" si="3"/>
        <v/>
      </c>
    </row>
    <row r="96" spans="1:8">
      <c r="A96" s="18" t="s">
        <v>16</v>
      </c>
      <c r="B96" s="19"/>
      <c r="C96" s="20">
        <f>SUM(C87:C95)</f>
        <v>168</v>
      </c>
      <c r="D96" s="20">
        <f>SUM(D87:D95)</f>
        <v>92</v>
      </c>
      <c r="E96" s="21">
        <f>D96/C96</f>
        <v>0.54761904761904767</v>
      </c>
      <c r="F96" s="20">
        <f>SUM(F87:F95)</f>
        <v>572</v>
      </c>
      <c r="G96" s="20">
        <f>SUM(G87:G95)</f>
        <v>208</v>
      </c>
      <c r="H96" s="21">
        <f>G96/F96</f>
        <v>0.36363636363636365</v>
      </c>
    </row>
    <row r="99" spans="1:8">
      <c r="A99" s="23" t="s">
        <v>31</v>
      </c>
      <c r="B99" s="24"/>
      <c r="C99" s="24"/>
      <c r="D99" s="24"/>
      <c r="E99" s="24"/>
      <c r="F99" s="24"/>
      <c r="G99" s="24"/>
      <c r="H99" s="25"/>
    </row>
    <row r="100" spans="1:8">
      <c r="A100" s="5" t="s">
        <v>2</v>
      </c>
      <c r="B100" s="6" t="s">
        <v>3</v>
      </c>
      <c r="C100" s="7" t="s">
        <v>4</v>
      </c>
      <c r="D100" s="8"/>
      <c r="E100" s="9"/>
      <c r="F100" s="7" t="s">
        <v>5</v>
      </c>
      <c r="G100" s="8"/>
      <c r="H100" s="9"/>
    </row>
    <row r="101" spans="1:8" ht="49.5">
      <c r="A101" s="10"/>
      <c r="B101" s="11"/>
      <c r="C101" s="12" t="s">
        <v>6</v>
      </c>
      <c r="D101" s="12" t="s">
        <v>7</v>
      </c>
      <c r="E101" s="12" t="s">
        <v>8</v>
      </c>
      <c r="F101" s="12" t="s">
        <v>9</v>
      </c>
      <c r="G101" s="12" t="s">
        <v>10</v>
      </c>
      <c r="H101" s="12" t="s">
        <v>8</v>
      </c>
    </row>
    <row r="102" spans="1:8">
      <c r="A102" s="13">
        <v>1</v>
      </c>
      <c r="B102" s="14" t="s">
        <v>11</v>
      </c>
      <c r="C102" s="15"/>
      <c r="D102" s="15"/>
      <c r="E102" s="16" t="str">
        <f t="shared" ref="E102:E107" si="4">IF(C102=0,"",D102/C102)</f>
        <v/>
      </c>
      <c r="F102" s="15">
        <v>33</v>
      </c>
      <c r="G102" s="15">
        <v>21</v>
      </c>
      <c r="H102" s="16">
        <f t="shared" ref="H102:H107" si="5">IF(F102=0,"",G102/F102)</f>
        <v>0.63636363636363635</v>
      </c>
    </row>
    <row r="103" spans="1:8">
      <c r="A103" s="13">
        <v>2</v>
      </c>
      <c r="B103" s="14" t="s">
        <v>12</v>
      </c>
      <c r="C103" s="15">
        <v>2</v>
      </c>
      <c r="D103" s="15">
        <v>2</v>
      </c>
      <c r="E103" s="16">
        <f t="shared" si="4"/>
        <v>1</v>
      </c>
      <c r="F103" s="15">
        <v>9</v>
      </c>
      <c r="G103" s="15">
        <v>6</v>
      </c>
      <c r="H103" s="16">
        <f t="shared" si="5"/>
        <v>0.66666666666666663</v>
      </c>
    </row>
    <row r="104" spans="1:8">
      <c r="A104" s="13">
        <v>3</v>
      </c>
      <c r="B104" s="14" t="s">
        <v>13</v>
      </c>
      <c r="C104" s="15">
        <v>8</v>
      </c>
      <c r="D104" s="15">
        <v>4</v>
      </c>
      <c r="E104" s="16">
        <f t="shared" si="4"/>
        <v>0.5</v>
      </c>
      <c r="F104" s="15">
        <v>16</v>
      </c>
      <c r="G104" s="15">
        <v>10</v>
      </c>
      <c r="H104" s="16">
        <f t="shared" si="5"/>
        <v>0.625</v>
      </c>
    </row>
    <row r="105" spans="1:8">
      <c r="A105" s="13">
        <v>4</v>
      </c>
      <c r="B105" s="14" t="s">
        <v>14</v>
      </c>
      <c r="C105" s="15">
        <v>3</v>
      </c>
      <c r="D105" s="15">
        <v>3</v>
      </c>
      <c r="E105" s="16">
        <f t="shared" si="4"/>
        <v>1</v>
      </c>
      <c r="F105" s="15">
        <v>3</v>
      </c>
      <c r="G105" s="15">
        <v>2</v>
      </c>
      <c r="H105" s="16">
        <f t="shared" si="5"/>
        <v>0.66666666666666663</v>
      </c>
    </row>
    <row r="106" spans="1:8">
      <c r="A106" s="13">
        <v>5</v>
      </c>
      <c r="B106" s="14" t="s">
        <v>15</v>
      </c>
      <c r="C106" s="15">
        <v>133</v>
      </c>
      <c r="D106" s="15">
        <v>73</v>
      </c>
      <c r="E106" s="17">
        <f t="shared" si="4"/>
        <v>0.54887218045112784</v>
      </c>
      <c r="F106" s="15">
        <v>224</v>
      </c>
      <c r="G106" s="15">
        <v>73</v>
      </c>
      <c r="H106" s="17">
        <f t="shared" si="5"/>
        <v>0.32589285714285715</v>
      </c>
    </row>
    <row r="107" spans="1:8">
      <c r="A107" s="13">
        <v>6</v>
      </c>
      <c r="B107" s="14" t="s">
        <v>22</v>
      </c>
      <c r="C107" s="15"/>
      <c r="D107" s="15"/>
      <c r="E107" s="15" t="str">
        <f t="shared" si="4"/>
        <v/>
      </c>
      <c r="F107" s="15">
        <v>28</v>
      </c>
      <c r="G107" s="15">
        <v>12</v>
      </c>
      <c r="H107" s="16">
        <f t="shared" si="5"/>
        <v>0.42857142857142855</v>
      </c>
    </row>
    <row r="108" spans="1:8">
      <c r="A108" s="18" t="s">
        <v>16</v>
      </c>
      <c r="B108" s="19"/>
      <c r="C108" s="20">
        <f>SUM(C102:C107)</f>
        <v>146</v>
      </c>
      <c r="D108" s="20">
        <f>SUM(D102:D107)</f>
        <v>82</v>
      </c>
      <c r="E108" s="21">
        <f>D108/C108</f>
        <v>0.56164383561643838</v>
      </c>
      <c r="F108" s="20">
        <f>SUM(F102:F107)</f>
        <v>313</v>
      </c>
      <c r="G108" s="20">
        <f>SUM(G102:G107)</f>
        <v>124</v>
      </c>
      <c r="H108" s="21">
        <f>G108/F108</f>
        <v>0.3961661341853035</v>
      </c>
    </row>
    <row r="111" spans="1:8">
      <c r="A111" s="23" t="s">
        <v>32</v>
      </c>
      <c r="B111" s="24"/>
      <c r="C111" s="24"/>
      <c r="D111" s="24"/>
      <c r="E111" s="24"/>
      <c r="F111" s="24"/>
      <c r="G111" s="24"/>
      <c r="H111" s="25"/>
    </row>
    <row r="112" spans="1:8">
      <c r="A112" s="5" t="s">
        <v>2</v>
      </c>
      <c r="B112" s="6" t="s">
        <v>3</v>
      </c>
      <c r="C112" s="7" t="s">
        <v>4</v>
      </c>
      <c r="D112" s="8"/>
      <c r="E112" s="9"/>
      <c r="F112" s="7" t="s">
        <v>5</v>
      </c>
      <c r="G112" s="8"/>
      <c r="H112" s="9"/>
    </row>
    <row r="113" spans="1:8" ht="49.5">
      <c r="A113" s="10"/>
      <c r="B113" s="11"/>
      <c r="C113" s="12" t="s">
        <v>6</v>
      </c>
      <c r="D113" s="12" t="s">
        <v>7</v>
      </c>
      <c r="E113" s="12" t="s">
        <v>8</v>
      </c>
      <c r="F113" s="12" t="s">
        <v>9</v>
      </c>
      <c r="G113" s="12" t="s">
        <v>10</v>
      </c>
      <c r="H113" s="12" t="s">
        <v>8</v>
      </c>
    </row>
    <row r="114" spans="1:8">
      <c r="A114" s="13">
        <v>1</v>
      </c>
      <c r="B114" s="14" t="s">
        <v>11</v>
      </c>
      <c r="C114" s="15">
        <v>9</v>
      </c>
      <c r="D114" s="15">
        <v>4</v>
      </c>
      <c r="E114" s="16">
        <f t="shared" ref="E114:E119" si="6">IF(C114=0,"",D114/C114)</f>
        <v>0.44444444444444442</v>
      </c>
      <c r="F114" s="15">
        <v>20</v>
      </c>
      <c r="G114" s="15">
        <v>12</v>
      </c>
      <c r="H114" s="16">
        <f t="shared" ref="H114:H119" si="7">IF(F114=0,"",G114/F114)</f>
        <v>0.6</v>
      </c>
    </row>
    <row r="115" spans="1:8">
      <c r="A115" s="13">
        <v>2</v>
      </c>
      <c r="B115" s="14" t="s">
        <v>12</v>
      </c>
      <c r="C115" s="15">
        <v>2</v>
      </c>
      <c r="D115" s="15">
        <v>1</v>
      </c>
      <c r="E115" s="16">
        <f t="shared" si="6"/>
        <v>0.5</v>
      </c>
      <c r="F115" s="15">
        <v>1</v>
      </c>
      <c r="G115" s="15">
        <v>1</v>
      </c>
      <c r="H115" s="16">
        <f t="shared" si="7"/>
        <v>1</v>
      </c>
    </row>
    <row r="116" spans="1:8">
      <c r="A116" s="13">
        <v>3</v>
      </c>
      <c r="B116" s="14" t="s">
        <v>13</v>
      </c>
      <c r="C116" s="15">
        <v>5</v>
      </c>
      <c r="D116" s="15">
        <v>4</v>
      </c>
      <c r="E116" s="16">
        <f t="shared" si="6"/>
        <v>0.8</v>
      </c>
      <c r="F116" s="15">
        <v>5</v>
      </c>
      <c r="G116" s="15">
        <v>3</v>
      </c>
      <c r="H116" s="16">
        <f t="shared" si="7"/>
        <v>0.6</v>
      </c>
    </row>
    <row r="117" spans="1:8">
      <c r="A117" s="13">
        <v>4</v>
      </c>
      <c r="B117" s="14" t="s">
        <v>14</v>
      </c>
      <c r="C117" s="15">
        <v>11</v>
      </c>
      <c r="D117" s="15">
        <v>6</v>
      </c>
      <c r="E117" s="16">
        <f t="shared" si="6"/>
        <v>0.54545454545454541</v>
      </c>
      <c r="F117" s="15">
        <v>15</v>
      </c>
      <c r="G117" s="15">
        <v>7</v>
      </c>
      <c r="H117" s="16">
        <f t="shared" si="7"/>
        <v>0.46666666666666667</v>
      </c>
    </row>
    <row r="118" spans="1:8">
      <c r="A118" s="13">
        <v>5</v>
      </c>
      <c r="B118" s="14" t="s">
        <v>15</v>
      </c>
      <c r="C118" s="15">
        <v>25</v>
      </c>
      <c r="D118" s="15">
        <v>12</v>
      </c>
      <c r="E118" s="17">
        <f t="shared" si="6"/>
        <v>0.48</v>
      </c>
      <c r="F118" s="15">
        <v>42</v>
      </c>
      <c r="G118" s="15">
        <v>14</v>
      </c>
      <c r="H118" s="17">
        <f t="shared" si="7"/>
        <v>0.33333333333333331</v>
      </c>
    </row>
    <row r="119" spans="1:8">
      <c r="A119" s="13">
        <v>6</v>
      </c>
      <c r="B119" s="14" t="s">
        <v>22</v>
      </c>
      <c r="C119" s="15"/>
      <c r="D119" s="15"/>
      <c r="E119" s="15" t="str">
        <f t="shared" si="6"/>
        <v/>
      </c>
      <c r="F119" s="15">
        <v>2</v>
      </c>
      <c r="G119" s="15">
        <v>2</v>
      </c>
      <c r="H119" s="17">
        <f t="shared" si="7"/>
        <v>1</v>
      </c>
    </row>
    <row r="120" spans="1:8">
      <c r="A120" s="18" t="s">
        <v>16</v>
      </c>
      <c r="B120" s="19"/>
      <c r="C120" s="37">
        <f>SUM(C114:C119)</f>
        <v>52</v>
      </c>
      <c r="D120" s="37">
        <f>SUM(D114:D119)</f>
        <v>27</v>
      </c>
      <c r="E120" s="38">
        <f>D120/C120</f>
        <v>0.51923076923076927</v>
      </c>
      <c r="F120" s="37">
        <f>SUM(F114:F119)</f>
        <v>85</v>
      </c>
      <c r="G120" s="37">
        <f>SUM(G114:G119)</f>
        <v>39</v>
      </c>
      <c r="H120" s="38">
        <f>G120/F120</f>
        <v>0.45882352941176469</v>
      </c>
    </row>
    <row r="123" spans="1:8">
      <c r="A123" s="39" t="s">
        <v>33</v>
      </c>
      <c r="B123" s="39"/>
      <c r="C123" s="39"/>
      <c r="D123" s="39"/>
      <c r="E123" s="39"/>
      <c r="F123" s="39"/>
      <c r="G123" s="39"/>
      <c r="H123" s="40"/>
    </row>
    <row r="124" spans="1:8">
      <c r="A124" s="5" t="s">
        <v>2</v>
      </c>
      <c r="B124" s="6" t="s">
        <v>3</v>
      </c>
      <c r="C124" s="7" t="s">
        <v>4</v>
      </c>
      <c r="D124" s="8"/>
      <c r="E124" s="9"/>
      <c r="F124" s="7" t="s">
        <v>5</v>
      </c>
      <c r="G124" s="8"/>
      <c r="H124" s="9"/>
    </row>
    <row r="125" spans="1:8" ht="49.5">
      <c r="A125" s="10"/>
      <c r="B125" s="11"/>
      <c r="C125" s="12" t="s">
        <v>6</v>
      </c>
      <c r="D125" s="12" t="s">
        <v>7</v>
      </c>
      <c r="E125" s="12" t="s">
        <v>8</v>
      </c>
      <c r="F125" s="12" t="s">
        <v>9</v>
      </c>
      <c r="G125" s="12" t="s">
        <v>10</v>
      </c>
      <c r="H125" s="12" t="s">
        <v>8</v>
      </c>
    </row>
    <row r="126" spans="1:8">
      <c r="A126" s="13">
        <v>1</v>
      </c>
      <c r="B126" s="14" t="s">
        <v>11</v>
      </c>
      <c r="C126" s="41">
        <v>1</v>
      </c>
      <c r="D126" s="41">
        <v>1</v>
      </c>
      <c r="E126" s="16">
        <f t="shared" ref="E126:E133" si="8">IF(C126=0,"",D126/C126)</f>
        <v>1</v>
      </c>
      <c r="F126" s="41">
        <v>24</v>
      </c>
      <c r="G126" s="41">
        <v>16</v>
      </c>
      <c r="H126" s="16">
        <f t="shared" ref="H126:H133" si="9">IF(F126=0,"",G126/F126)</f>
        <v>0.66666666666666663</v>
      </c>
    </row>
    <row r="127" spans="1:8">
      <c r="A127" s="13">
        <v>2</v>
      </c>
      <c r="B127" s="14" t="s">
        <v>12</v>
      </c>
      <c r="C127" s="15">
        <v>9</v>
      </c>
      <c r="D127" s="15">
        <v>5</v>
      </c>
      <c r="E127" s="16">
        <f t="shared" si="8"/>
        <v>0.55555555555555558</v>
      </c>
      <c r="F127" s="15">
        <v>4</v>
      </c>
      <c r="G127" s="15">
        <v>2</v>
      </c>
      <c r="H127" s="16">
        <f t="shared" si="9"/>
        <v>0.5</v>
      </c>
    </row>
    <row r="128" spans="1:8">
      <c r="A128" s="13">
        <v>3</v>
      </c>
      <c r="B128" s="14" t="s">
        <v>13</v>
      </c>
      <c r="C128" s="15">
        <v>2</v>
      </c>
      <c r="D128" s="15">
        <v>2</v>
      </c>
      <c r="E128" s="16">
        <f t="shared" si="8"/>
        <v>1</v>
      </c>
      <c r="F128" s="15">
        <v>19</v>
      </c>
      <c r="G128" s="15">
        <v>12</v>
      </c>
      <c r="H128" s="16">
        <f>IF(F128=0,"",G128/F128)</f>
        <v>0.63157894736842102</v>
      </c>
    </row>
    <row r="129" spans="1:8">
      <c r="A129" s="13">
        <v>4</v>
      </c>
      <c r="B129" s="14" t="s">
        <v>14</v>
      </c>
      <c r="C129" s="15">
        <v>30</v>
      </c>
      <c r="D129" s="15">
        <v>10</v>
      </c>
      <c r="E129" s="16">
        <f t="shared" si="8"/>
        <v>0.33333333333333331</v>
      </c>
      <c r="F129" s="15">
        <v>14</v>
      </c>
      <c r="G129" s="15">
        <v>8</v>
      </c>
      <c r="H129" s="16">
        <f t="shared" si="9"/>
        <v>0.5714285714285714</v>
      </c>
    </row>
    <row r="130" spans="1:8">
      <c r="A130" s="13">
        <v>5</v>
      </c>
      <c r="B130" s="14" t="s">
        <v>15</v>
      </c>
      <c r="C130" s="15">
        <v>324</v>
      </c>
      <c r="D130" s="15">
        <v>229</v>
      </c>
      <c r="E130" s="17">
        <f t="shared" si="8"/>
        <v>0.70679012345679015</v>
      </c>
      <c r="F130" s="15">
        <v>529</v>
      </c>
      <c r="G130" s="15">
        <v>216</v>
      </c>
      <c r="H130" s="17">
        <f t="shared" si="9"/>
        <v>0.40831758034026466</v>
      </c>
    </row>
    <row r="131" spans="1:8">
      <c r="A131" s="13">
        <v>6</v>
      </c>
      <c r="B131" s="14" t="s">
        <v>22</v>
      </c>
      <c r="C131" s="15"/>
      <c r="D131" s="15"/>
      <c r="E131" s="17" t="str">
        <f t="shared" si="8"/>
        <v/>
      </c>
      <c r="F131" s="15">
        <v>18</v>
      </c>
      <c r="G131" s="15">
        <v>12</v>
      </c>
      <c r="H131" s="17">
        <f t="shared" si="9"/>
        <v>0.66666666666666663</v>
      </c>
    </row>
    <row r="132" spans="1:8">
      <c r="A132" s="13">
        <v>7</v>
      </c>
      <c r="B132" s="14" t="s">
        <v>18</v>
      </c>
      <c r="C132" s="15">
        <v>23</v>
      </c>
      <c r="D132" s="15">
        <v>16</v>
      </c>
      <c r="E132" s="17">
        <f t="shared" si="8"/>
        <v>0.69565217391304346</v>
      </c>
      <c r="F132" s="15">
        <v>36</v>
      </c>
      <c r="G132" s="15">
        <v>24</v>
      </c>
      <c r="H132" s="17">
        <f t="shared" si="9"/>
        <v>0.66666666666666663</v>
      </c>
    </row>
    <row r="133" spans="1:8">
      <c r="A133" s="13">
        <v>8</v>
      </c>
      <c r="B133" s="14" t="s">
        <v>19</v>
      </c>
      <c r="C133" s="15"/>
      <c r="D133" s="15"/>
      <c r="E133" s="15" t="str">
        <f t="shared" si="8"/>
        <v/>
      </c>
      <c r="F133" s="15">
        <v>30</v>
      </c>
      <c r="G133" s="15">
        <v>13</v>
      </c>
      <c r="H133" s="16">
        <f t="shared" si="9"/>
        <v>0.43333333333333335</v>
      </c>
    </row>
    <row r="134" spans="1:8">
      <c r="A134" s="42" t="s">
        <v>16</v>
      </c>
      <c r="B134" s="43"/>
      <c r="C134" s="37">
        <f>SUM(C126:C133)</f>
        <v>389</v>
      </c>
      <c r="D134" s="37">
        <f>SUM(D126:D133)</f>
        <v>263</v>
      </c>
      <c r="E134" s="38">
        <f>D134/C134</f>
        <v>0.67609254498714655</v>
      </c>
      <c r="F134" s="37">
        <f>SUM(F126:F133)</f>
        <v>674</v>
      </c>
      <c r="G134" s="37">
        <f>SUM(G126:G133)</f>
        <v>303</v>
      </c>
      <c r="H134" s="38">
        <f>G134/F134</f>
        <v>0.44955489614243321</v>
      </c>
    </row>
    <row r="137" spans="1:8">
      <c r="A137" s="23" t="s">
        <v>34</v>
      </c>
      <c r="B137" s="24"/>
      <c r="C137" s="24"/>
      <c r="D137" s="24"/>
      <c r="E137" s="24"/>
      <c r="F137" s="24"/>
      <c r="G137" s="24"/>
      <c r="H137" s="25"/>
    </row>
    <row r="138" spans="1:8">
      <c r="A138" s="5" t="s">
        <v>2</v>
      </c>
      <c r="B138" s="6" t="s">
        <v>3</v>
      </c>
      <c r="C138" s="7" t="s">
        <v>4</v>
      </c>
      <c r="D138" s="8"/>
      <c r="E138" s="9"/>
      <c r="F138" s="7" t="s">
        <v>5</v>
      </c>
      <c r="G138" s="8"/>
      <c r="H138" s="9"/>
    </row>
    <row r="139" spans="1:8" ht="49.5">
      <c r="A139" s="10"/>
      <c r="B139" s="11"/>
      <c r="C139" s="12" t="s">
        <v>6</v>
      </c>
      <c r="D139" s="12" t="s">
        <v>7</v>
      </c>
      <c r="E139" s="12" t="s">
        <v>8</v>
      </c>
      <c r="F139" s="12" t="s">
        <v>9</v>
      </c>
      <c r="G139" s="12" t="s">
        <v>10</v>
      </c>
      <c r="H139" s="12" t="s">
        <v>8</v>
      </c>
    </row>
    <row r="140" spans="1:8">
      <c r="A140" s="13">
        <v>1</v>
      </c>
      <c r="B140" s="14" t="s">
        <v>15</v>
      </c>
      <c r="C140" s="15"/>
      <c r="D140" s="15"/>
      <c r="E140" s="16" t="str">
        <f>IF(C140=0,"",D140/C140)</f>
        <v/>
      </c>
      <c r="F140" s="41"/>
      <c r="G140" s="41"/>
      <c r="H140" s="16" t="str">
        <f>IF(F140=0,"",G140/F140)</f>
        <v/>
      </c>
    </row>
    <row r="141" spans="1:8">
      <c r="A141" s="18" t="s">
        <v>16</v>
      </c>
      <c r="B141" s="19"/>
      <c r="C141" s="20">
        <f>SUM(C140:C140)</f>
        <v>0</v>
      </c>
      <c r="D141" s="20">
        <f>SUM(D140:D140)</f>
        <v>0</v>
      </c>
      <c r="E141" s="21" t="e">
        <f>D141/C141</f>
        <v>#DIV/0!</v>
      </c>
      <c r="F141" s="20">
        <f>SUM(F140:F140)</f>
        <v>0</v>
      </c>
      <c r="G141" s="20">
        <f>SUM(G140:G140)</f>
        <v>0</v>
      </c>
      <c r="H141" s="21" t="e">
        <f>G141/F141</f>
        <v>#DIV/0!</v>
      </c>
    </row>
    <row r="144" spans="1:8">
      <c r="A144" s="23" t="s">
        <v>35</v>
      </c>
      <c r="B144" s="24"/>
      <c r="C144" s="24"/>
      <c r="D144" s="24"/>
      <c r="E144" s="24"/>
      <c r="F144" s="24"/>
      <c r="G144" s="24"/>
      <c r="H144" s="25"/>
    </row>
    <row r="145" spans="1:8">
      <c r="A145" s="5" t="s">
        <v>2</v>
      </c>
      <c r="B145" s="6" t="s">
        <v>3</v>
      </c>
      <c r="C145" s="7" t="s">
        <v>4</v>
      </c>
      <c r="D145" s="8"/>
      <c r="E145" s="9"/>
      <c r="F145" s="7" t="s">
        <v>5</v>
      </c>
      <c r="G145" s="8"/>
      <c r="H145" s="9"/>
    </row>
    <row r="146" spans="1:8" ht="49.5">
      <c r="A146" s="10"/>
      <c r="B146" s="11"/>
      <c r="C146" s="12" t="s">
        <v>6</v>
      </c>
      <c r="D146" s="12" t="s">
        <v>7</v>
      </c>
      <c r="E146" s="12" t="s">
        <v>8</v>
      </c>
      <c r="F146" s="12" t="s">
        <v>9</v>
      </c>
      <c r="G146" s="12" t="s">
        <v>10</v>
      </c>
      <c r="H146" s="12" t="s">
        <v>8</v>
      </c>
    </row>
    <row r="147" spans="1:8">
      <c r="A147" s="13">
        <v>1</v>
      </c>
      <c r="B147" s="14" t="s">
        <v>11</v>
      </c>
      <c r="C147" s="41">
        <v>4</v>
      </c>
      <c r="D147" s="41">
        <v>1</v>
      </c>
      <c r="E147" s="16">
        <f t="shared" ref="E147:E156" si="10">IF(C147=0,"",D147/C147)</f>
        <v>0.25</v>
      </c>
      <c r="F147" s="41">
        <v>31</v>
      </c>
      <c r="G147" s="41">
        <v>17</v>
      </c>
      <c r="H147" s="16">
        <f>IF(F147=0,"",G147/F147)</f>
        <v>0.54838709677419351</v>
      </c>
    </row>
    <row r="148" spans="1:8">
      <c r="A148" s="13">
        <v>2</v>
      </c>
      <c r="B148" s="14" t="s">
        <v>12</v>
      </c>
      <c r="C148" s="15">
        <v>5</v>
      </c>
      <c r="D148" s="15">
        <v>4</v>
      </c>
      <c r="E148" s="16">
        <f t="shared" si="10"/>
        <v>0.8</v>
      </c>
      <c r="F148" s="15">
        <v>13</v>
      </c>
      <c r="G148" s="15">
        <v>4</v>
      </c>
      <c r="H148" s="16">
        <f t="shared" ref="H148:H155" si="11">IF(F148=0,"",G148/F148)</f>
        <v>0.30769230769230771</v>
      </c>
    </row>
    <row r="149" spans="1:8">
      <c r="A149" s="13">
        <v>3</v>
      </c>
      <c r="B149" s="14" t="s">
        <v>13</v>
      </c>
      <c r="C149" s="15">
        <v>2</v>
      </c>
      <c r="D149" s="15">
        <v>1</v>
      </c>
      <c r="E149" s="16">
        <f t="shared" si="10"/>
        <v>0.5</v>
      </c>
      <c r="F149" s="15">
        <v>15</v>
      </c>
      <c r="G149" s="15">
        <v>7</v>
      </c>
      <c r="H149" s="16">
        <f t="shared" si="11"/>
        <v>0.46666666666666667</v>
      </c>
    </row>
    <row r="150" spans="1:8">
      <c r="A150" s="13">
        <v>4</v>
      </c>
      <c r="B150" s="14" t="s">
        <v>14</v>
      </c>
      <c r="C150" s="15">
        <v>8</v>
      </c>
      <c r="D150" s="15">
        <v>3</v>
      </c>
      <c r="E150" s="16">
        <f t="shared" si="10"/>
        <v>0.375</v>
      </c>
      <c r="F150" s="15">
        <v>8</v>
      </c>
      <c r="G150" s="15">
        <v>5</v>
      </c>
      <c r="H150" s="16">
        <f>IF(F150=0,"",G150/F150)</f>
        <v>0.625</v>
      </c>
    </row>
    <row r="151" spans="1:8">
      <c r="A151" s="13">
        <v>5</v>
      </c>
      <c r="B151" s="14" t="s">
        <v>15</v>
      </c>
      <c r="C151" s="15">
        <v>55</v>
      </c>
      <c r="D151" s="15">
        <v>36</v>
      </c>
      <c r="E151" s="17">
        <f t="shared" si="10"/>
        <v>0.65454545454545454</v>
      </c>
      <c r="F151" s="15">
        <v>150</v>
      </c>
      <c r="G151" s="15">
        <v>44</v>
      </c>
      <c r="H151" s="17">
        <f t="shared" si="11"/>
        <v>0.29333333333333333</v>
      </c>
    </row>
    <row r="152" spans="1:8">
      <c r="A152" s="13">
        <v>6</v>
      </c>
      <c r="B152" s="14" t="s">
        <v>22</v>
      </c>
      <c r="C152" s="15"/>
      <c r="D152" s="15"/>
      <c r="E152" s="15" t="str">
        <f t="shared" si="10"/>
        <v/>
      </c>
      <c r="F152" s="15">
        <v>34</v>
      </c>
      <c r="G152" s="15">
        <v>23</v>
      </c>
      <c r="H152" s="16">
        <f t="shared" si="11"/>
        <v>0.67647058823529416</v>
      </c>
    </row>
    <row r="153" spans="1:8">
      <c r="A153" s="13">
        <v>7</v>
      </c>
      <c r="B153" s="14" t="s">
        <v>18</v>
      </c>
      <c r="C153" s="15">
        <v>33</v>
      </c>
      <c r="D153" s="15">
        <v>24</v>
      </c>
      <c r="E153" s="17">
        <f t="shared" si="10"/>
        <v>0.72727272727272729</v>
      </c>
      <c r="F153" s="15">
        <v>66</v>
      </c>
      <c r="G153" s="15">
        <v>35</v>
      </c>
      <c r="H153" s="17">
        <f t="shared" si="11"/>
        <v>0.53030303030303028</v>
      </c>
    </row>
    <row r="154" spans="1:8">
      <c r="A154" s="13">
        <v>8</v>
      </c>
      <c r="B154" s="14" t="s">
        <v>19</v>
      </c>
      <c r="C154" s="15"/>
      <c r="D154" s="15"/>
      <c r="E154" s="15" t="str">
        <f t="shared" si="10"/>
        <v/>
      </c>
      <c r="F154" s="15">
        <v>82</v>
      </c>
      <c r="G154" s="15">
        <v>29</v>
      </c>
      <c r="H154" s="17">
        <f t="shared" si="11"/>
        <v>0.35365853658536583</v>
      </c>
    </row>
    <row r="155" spans="1:8">
      <c r="A155" s="13">
        <v>9</v>
      </c>
      <c r="B155" s="14" t="s">
        <v>30</v>
      </c>
      <c r="C155" s="15"/>
      <c r="D155" s="15"/>
      <c r="E155" s="16" t="str">
        <f t="shared" si="10"/>
        <v/>
      </c>
      <c r="F155" s="15"/>
      <c r="G155" s="15"/>
      <c r="H155" s="16" t="str">
        <f t="shared" si="11"/>
        <v/>
      </c>
    </row>
    <row r="156" spans="1:8">
      <c r="A156" s="13">
        <v>10</v>
      </c>
      <c r="B156" s="14" t="s">
        <v>36</v>
      </c>
      <c r="C156" s="15">
        <v>32</v>
      </c>
      <c r="D156" s="15">
        <v>16</v>
      </c>
      <c r="E156" s="16">
        <f t="shared" si="10"/>
        <v>0.5</v>
      </c>
      <c r="F156" s="15">
        <v>36</v>
      </c>
      <c r="G156" s="15">
        <v>24</v>
      </c>
      <c r="H156" s="16">
        <f>IF(F156=0,"",G156/F156)</f>
        <v>0.66666666666666663</v>
      </c>
    </row>
    <row r="157" spans="1:8">
      <c r="A157" s="18" t="s">
        <v>16</v>
      </c>
      <c r="B157" s="19"/>
      <c r="C157" s="20">
        <f>SUM(C147:C156)</f>
        <v>139</v>
      </c>
      <c r="D157" s="20">
        <f>SUM(D147:D156)</f>
        <v>85</v>
      </c>
      <c r="E157" s="21">
        <f>D157/C157</f>
        <v>0.61151079136690645</v>
      </c>
      <c r="F157" s="20">
        <f>SUM(F147:F156)</f>
        <v>435</v>
      </c>
      <c r="G157" s="20">
        <f>SUM(G147:G156)</f>
        <v>188</v>
      </c>
      <c r="H157" s="21">
        <f>G157/F157</f>
        <v>0.43218390804597701</v>
      </c>
    </row>
    <row r="160" spans="1:8">
      <c r="A160" s="23" t="s">
        <v>37</v>
      </c>
      <c r="B160" s="24"/>
      <c r="C160" s="24"/>
      <c r="D160" s="24"/>
      <c r="E160" s="24"/>
      <c r="F160" s="24"/>
      <c r="G160" s="24"/>
      <c r="H160" s="25"/>
    </row>
    <row r="161" spans="1:8">
      <c r="A161" s="5" t="s">
        <v>2</v>
      </c>
      <c r="B161" s="6" t="s">
        <v>3</v>
      </c>
      <c r="C161" s="7" t="s">
        <v>4</v>
      </c>
      <c r="D161" s="8"/>
      <c r="E161" s="9"/>
      <c r="F161" s="7" t="s">
        <v>5</v>
      </c>
      <c r="G161" s="8"/>
      <c r="H161" s="9"/>
    </row>
    <row r="162" spans="1:8" ht="49.5">
      <c r="A162" s="10"/>
      <c r="B162" s="11"/>
      <c r="C162" s="12" t="s">
        <v>6</v>
      </c>
      <c r="D162" s="12" t="s">
        <v>7</v>
      </c>
      <c r="E162" s="12" t="s">
        <v>8</v>
      </c>
      <c r="F162" s="12" t="s">
        <v>9</v>
      </c>
      <c r="G162" s="12" t="s">
        <v>10</v>
      </c>
      <c r="H162" s="12" t="s">
        <v>8</v>
      </c>
    </row>
    <row r="163" spans="1:8">
      <c r="A163" s="13">
        <v>1</v>
      </c>
      <c r="B163" s="14" t="s">
        <v>15</v>
      </c>
      <c r="C163" s="15">
        <v>202</v>
      </c>
      <c r="D163" s="15">
        <v>151</v>
      </c>
      <c r="E163" s="17">
        <f>IF(C163=0,"",D163/C163)</f>
        <v>0.74752475247524752</v>
      </c>
      <c r="F163" s="15">
        <v>392</v>
      </c>
      <c r="G163" s="15">
        <v>150</v>
      </c>
      <c r="H163" s="17">
        <f>IF(F163=0,"",G163/F163)</f>
        <v>0.38265306122448978</v>
      </c>
    </row>
    <row r="164" spans="1:8">
      <c r="A164" s="18" t="s">
        <v>16</v>
      </c>
      <c r="B164" s="19"/>
      <c r="C164" s="30">
        <f>SUM(C163:C163)</f>
        <v>202</v>
      </c>
      <c r="D164" s="30">
        <f>SUM(D163:D163)</f>
        <v>151</v>
      </c>
      <c r="E164" s="31">
        <f>D164/C164</f>
        <v>0.74752475247524752</v>
      </c>
      <c r="F164" s="30">
        <f>SUM(F163:F163)</f>
        <v>392</v>
      </c>
      <c r="G164" s="30">
        <f>SUM(G163:G163)</f>
        <v>150</v>
      </c>
      <c r="H164" s="31">
        <f>G164/F164</f>
        <v>0.38265306122448978</v>
      </c>
    </row>
    <row r="167" spans="1:8">
      <c r="A167" s="23" t="s">
        <v>38</v>
      </c>
      <c r="B167" s="24"/>
      <c r="C167" s="24"/>
      <c r="D167" s="24"/>
      <c r="E167" s="24"/>
      <c r="F167" s="24"/>
      <c r="G167" s="24"/>
      <c r="H167" s="25"/>
    </row>
    <row r="168" spans="1:8">
      <c r="A168" s="5" t="s">
        <v>2</v>
      </c>
      <c r="B168" s="6" t="s">
        <v>3</v>
      </c>
      <c r="C168" s="7" t="s">
        <v>4</v>
      </c>
      <c r="D168" s="8"/>
      <c r="E168" s="9"/>
      <c r="F168" s="7" t="s">
        <v>5</v>
      </c>
      <c r="G168" s="8"/>
      <c r="H168" s="9"/>
    </row>
    <row r="169" spans="1:8" ht="49.5">
      <c r="A169" s="10"/>
      <c r="B169" s="11"/>
      <c r="C169" s="12" t="s">
        <v>6</v>
      </c>
      <c r="D169" s="12" t="s">
        <v>7</v>
      </c>
      <c r="E169" s="12" t="s">
        <v>8</v>
      </c>
      <c r="F169" s="12" t="s">
        <v>9</v>
      </c>
      <c r="G169" s="12" t="s">
        <v>10</v>
      </c>
      <c r="H169" s="12" t="s">
        <v>8</v>
      </c>
    </row>
    <row r="170" spans="1:8">
      <c r="A170" s="13">
        <v>1</v>
      </c>
      <c r="B170" s="14" t="s">
        <v>15</v>
      </c>
      <c r="C170" s="15">
        <v>96</v>
      </c>
      <c r="D170" s="15">
        <v>66</v>
      </c>
      <c r="E170" s="17">
        <f>IF(C170=0,"",D170/C170)</f>
        <v>0.6875</v>
      </c>
      <c r="F170" s="15">
        <v>170</v>
      </c>
      <c r="G170" s="15">
        <v>56</v>
      </c>
      <c r="H170" s="17">
        <f>IF(F170=0,"",G170/F170)</f>
        <v>0.32941176470588235</v>
      </c>
    </row>
    <row r="171" spans="1:8">
      <c r="A171" s="18" t="s">
        <v>16</v>
      </c>
      <c r="B171" s="19"/>
      <c r="C171" s="30">
        <f>SUM(C170:C170)</f>
        <v>96</v>
      </c>
      <c r="D171" s="30">
        <f>SUM(D170:D170)</f>
        <v>66</v>
      </c>
      <c r="E171" s="31">
        <f>D171/C171</f>
        <v>0.6875</v>
      </c>
      <c r="F171" s="30">
        <f>SUM(F170:F170)</f>
        <v>170</v>
      </c>
      <c r="G171" s="30">
        <f>SUM(G170:G170)</f>
        <v>56</v>
      </c>
      <c r="H171" s="31">
        <f>G171/F171</f>
        <v>0.32941176470588235</v>
      </c>
    </row>
    <row r="174" spans="1:8">
      <c r="A174" s="23" t="s">
        <v>39</v>
      </c>
      <c r="B174" s="24"/>
      <c r="C174" s="24"/>
      <c r="D174" s="24"/>
      <c r="E174" s="24"/>
      <c r="F174" s="24"/>
      <c r="G174" s="24"/>
      <c r="H174" s="25"/>
    </row>
    <row r="175" spans="1:8">
      <c r="A175" s="5" t="s">
        <v>2</v>
      </c>
      <c r="B175" s="6" t="s">
        <v>3</v>
      </c>
      <c r="C175" s="7" t="s">
        <v>4</v>
      </c>
      <c r="D175" s="8"/>
      <c r="E175" s="9"/>
      <c r="F175" s="7" t="s">
        <v>5</v>
      </c>
      <c r="G175" s="8"/>
      <c r="H175" s="9"/>
    </row>
    <row r="176" spans="1:8" ht="49.5">
      <c r="A176" s="10"/>
      <c r="B176" s="11"/>
      <c r="C176" s="12" t="s">
        <v>6</v>
      </c>
      <c r="D176" s="12" t="s">
        <v>7</v>
      </c>
      <c r="E176" s="12" t="s">
        <v>8</v>
      </c>
      <c r="F176" s="12" t="s">
        <v>9</v>
      </c>
      <c r="G176" s="12" t="s">
        <v>10</v>
      </c>
      <c r="H176" s="12" t="s">
        <v>8</v>
      </c>
    </row>
    <row r="177" spans="1:8">
      <c r="A177" s="13">
        <v>1</v>
      </c>
      <c r="B177" s="14" t="s">
        <v>15</v>
      </c>
      <c r="C177" s="15">
        <v>11</v>
      </c>
      <c r="D177" s="15">
        <v>5</v>
      </c>
      <c r="E177" s="16">
        <f>IF(C177=0,"",D177/C177)</f>
        <v>0.45454545454545453</v>
      </c>
      <c r="F177" s="41">
        <v>49</v>
      </c>
      <c r="G177" s="41">
        <v>11</v>
      </c>
      <c r="H177" s="16">
        <f>IF(F177=0,"",G177/F177)</f>
        <v>0.22448979591836735</v>
      </c>
    </row>
    <row r="178" spans="1:8">
      <c r="A178" s="18" t="s">
        <v>16</v>
      </c>
      <c r="B178" s="19"/>
      <c r="C178" s="20">
        <f>SUM(C177:C177)</f>
        <v>11</v>
      </c>
      <c r="D178" s="20">
        <f>SUM(D177:D177)</f>
        <v>5</v>
      </c>
      <c r="E178" s="21">
        <f>D178/C178</f>
        <v>0.45454545454545453</v>
      </c>
      <c r="F178" s="20">
        <f>SUM(F177:F177)</f>
        <v>49</v>
      </c>
      <c r="G178" s="20">
        <f>SUM(G177:G177)</f>
        <v>11</v>
      </c>
      <c r="H178" s="21">
        <f>G178/F178</f>
        <v>0.22448979591836735</v>
      </c>
    </row>
    <row r="181" spans="1:8">
      <c r="A181" s="23" t="s">
        <v>40</v>
      </c>
      <c r="B181" s="24"/>
      <c r="C181" s="24"/>
      <c r="D181" s="24"/>
      <c r="E181" s="24"/>
      <c r="F181" s="24"/>
      <c r="G181" s="24"/>
      <c r="H181" s="25"/>
    </row>
    <row r="182" spans="1:8">
      <c r="A182" s="5" t="s">
        <v>2</v>
      </c>
      <c r="B182" s="6" t="s">
        <v>3</v>
      </c>
      <c r="C182" s="7" t="s">
        <v>4</v>
      </c>
      <c r="D182" s="8"/>
      <c r="E182" s="9"/>
      <c r="F182" s="7" t="s">
        <v>5</v>
      </c>
      <c r="G182" s="8"/>
      <c r="H182" s="9"/>
    </row>
    <row r="183" spans="1:8" ht="49.5">
      <c r="A183" s="10"/>
      <c r="B183" s="11"/>
      <c r="C183" s="12" t="s">
        <v>6</v>
      </c>
      <c r="D183" s="12" t="s">
        <v>7</v>
      </c>
      <c r="E183" s="12" t="s">
        <v>8</v>
      </c>
      <c r="F183" s="12" t="s">
        <v>9</v>
      </c>
      <c r="G183" s="12" t="s">
        <v>10</v>
      </c>
      <c r="H183" s="12" t="s">
        <v>8</v>
      </c>
    </row>
    <row r="184" spans="1:8">
      <c r="A184" s="13">
        <v>1</v>
      </c>
      <c r="B184" s="14" t="s">
        <v>15</v>
      </c>
      <c r="C184" s="15">
        <v>2</v>
      </c>
      <c r="D184" s="15">
        <v>1</v>
      </c>
      <c r="E184" s="16">
        <f>IF(C184=0,"",D184/C184)</f>
        <v>0.5</v>
      </c>
      <c r="F184" s="41"/>
      <c r="G184" s="41"/>
      <c r="H184" s="16" t="str">
        <f>IF(F184=0,"",G184/F184)</f>
        <v/>
      </c>
    </row>
    <row r="185" spans="1:8">
      <c r="A185" s="18" t="s">
        <v>16</v>
      </c>
      <c r="B185" s="19"/>
      <c r="C185" s="20">
        <f>SUM(C184:C184)</f>
        <v>2</v>
      </c>
      <c r="D185" s="20">
        <f>SUM(D184:D184)</f>
        <v>1</v>
      </c>
      <c r="E185" s="21">
        <f>D185/C185</f>
        <v>0.5</v>
      </c>
      <c r="F185" s="20">
        <f>SUM(F184:F184)</f>
        <v>0</v>
      </c>
      <c r="G185" s="20">
        <f>SUM(G184:G184)</f>
        <v>0</v>
      </c>
      <c r="H185" s="21" t="e">
        <f>G185/F185</f>
        <v>#DIV/0!</v>
      </c>
    </row>
    <row r="188" spans="1:8">
      <c r="A188" s="23" t="s">
        <v>41</v>
      </c>
      <c r="B188" s="24"/>
      <c r="C188" s="24"/>
      <c r="D188" s="24"/>
      <c r="E188" s="24"/>
      <c r="F188" s="24"/>
      <c r="G188" s="24"/>
      <c r="H188" s="25"/>
    </row>
    <row r="189" spans="1:8">
      <c r="A189" s="5" t="s">
        <v>2</v>
      </c>
      <c r="B189" s="6" t="s">
        <v>3</v>
      </c>
      <c r="C189" s="7" t="s">
        <v>4</v>
      </c>
      <c r="D189" s="8"/>
      <c r="E189" s="9"/>
      <c r="F189" s="7" t="s">
        <v>5</v>
      </c>
      <c r="G189" s="8"/>
      <c r="H189" s="9"/>
    </row>
    <row r="190" spans="1:8" ht="49.5">
      <c r="A190" s="10"/>
      <c r="B190" s="11"/>
      <c r="C190" s="12" t="s">
        <v>6</v>
      </c>
      <c r="D190" s="12" t="s">
        <v>7</v>
      </c>
      <c r="E190" s="12" t="s">
        <v>8</v>
      </c>
      <c r="F190" s="12" t="s">
        <v>9</v>
      </c>
      <c r="G190" s="12" t="s">
        <v>10</v>
      </c>
      <c r="H190" s="12" t="s">
        <v>8</v>
      </c>
    </row>
    <row r="191" spans="1:8">
      <c r="A191" s="32">
        <v>1</v>
      </c>
      <c r="B191" s="44" t="s">
        <v>15</v>
      </c>
      <c r="C191" s="15"/>
      <c r="D191" s="15"/>
      <c r="E191" s="16" t="str">
        <f>IF(C191=0,"",D191/C191)</f>
        <v/>
      </c>
      <c r="F191" s="15">
        <v>29</v>
      </c>
      <c r="G191" s="15">
        <v>5</v>
      </c>
      <c r="H191" s="16">
        <f>IF(F191=0,"",G191/F191)</f>
        <v>0.17241379310344829</v>
      </c>
    </row>
    <row r="192" spans="1:8">
      <c r="A192" s="13">
        <v>2</v>
      </c>
      <c r="B192" s="14" t="s">
        <v>22</v>
      </c>
      <c r="C192" s="41"/>
      <c r="D192" s="41"/>
      <c r="E192" s="16" t="str">
        <f>IF(C192=0,"",D192/C192)</f>
        <v/>
      </c>
      <c r="F192" s="41">
        <v>1</v>
      </c>
      <c r="G192" s="41">
        <v>1</v>
      </c>
      <c r="H192" s="16">
        <f>IF(F192=0,"",G192/F192)</f>
        <v>1</v>
      </c>
    </row>
    <row r="193" spans="1:8">
      <c r="A193" s="18" t="s">
        <v>16</v>
      </c>
      <c r="B193" s="19"/>
      <c r="C193" s="30">
        <f>SUM(C188:C192)</f>
        <v>0</v>
      </c>
      <c r="D193" s="30">
        <f>SUM(D188:D192)</f>
        <v>0</v>
      </c>
      <c r="E193" s="31" t="e">
        <f>D193/C193</f>
        <v>#DIV/0!</v>
      </c>
      <c r="F193" s="30">
        <f>SUM(F188:F192)</f>
        <v>30</v>
      </c>
      <c r="G193" s="30">
        <f>SUM(G188:G192)</f>
        <v>6</v>
      </c>
      <c r="H193" s="31">
        <f>G193/F193</f>
        <v>0.2</v>
      </c>
    </row>
    <row r="194" spans="1:8">
      <c r="E194" s="45"/>
      <c r="H194" s="45"/>
    </row>
    <row r="196" spans="1:8">
      <c r="A196" s="46" t="s">
        <v>42</v>
      </c>
      <c r="B196" s="39"/>
      <c r="C196" s="39"/>
      <c r="D196" s="39"/>
      <c r="E196" s="39"/>
      <c r="F196" s="39"/>
      <c r="G196" s="39"/>
      <c r="H196" s="40"/>
    </row>
    <row r="197" spans="1:8">
      <c r="A197" s="5" t="s">
        <v>2</v>
      </c>
      <c r="B197" s="6" t="s">
        <v>3</v>
      </c>
      <c r="C197" s="7" t="s">
        <v>4</v>
      </c>
      <c r="D197" s="8"/>
      <c r="E197" s="9"/>
      <c r="F197" s="7" t="s">
        <v>5</v>
      </c>
      <c r="G197" s="8"/>
      <c r="H197" s="9"/>
    </row>
    <row r="198" spans="1:8" ht="49.5">
      <c r="A198" s="10"/>
      <c r="B198" s="11"/>
      <c r="C198" s="12" t="s">
        <v>6</v>
      </c>
      <c r="D198" s="12" t="s">
        <v>7</v>
      </c>
      <c r="E198" s="12" t="s">
        <v>8</v>
      </c>
      <c r="F198" s="12" t="s">
        <v>9</v>
      </c>
      <c r="G198" s="12" t="s">
        <v>10</v>
      </c>
      <c r="H198" s="12" t="s">
        <v>8</v>
      </c>
    </row>
    <row r="199" spans="1:8">
      <c r="A199" s="13">
        <v>1</v>
      </c>
      <c r="B199" s="14" t="s">
        <v>15</v>
      </c>
      <c r="C199" s="15">
        <v>23</v>
      </c>
      <c r="D199" s="15">
        <v>11</v>
      </c>
      <c r="E199" s="17">
        <f>IF(C199=0,"",D199/C199)</f>
        <v>0.47826086956521741</v>
      </c>
      <c r="F199" s="15">
        <v>13</v>
      </c>
      <c r="G199" s="15">
        <v>5</v>
      </c>
      <c r="H199" s="17">
        <f>IF(F199=0,"",G199/F199)</f>
        <v>0.38461538461538464</v>
      </c>
    </row>
    <row r="200" spans="1:8">
      <c r="A200" s="18" t="s">
        <v>16</v>
      </c>
      <c r="B200" s="19"/>
      <c r="C200" s="30">
        <f>SUM(C199:C199)</f>
        <v>23</v>
      </c>
      <c r="D200" s="30">
        <f>SUM(D199:D199)</f>
        <v>11</v>
      </c>
      <c r="E200" s="31">
        <f>D200/C200</f>
        <v>0.47826086956521741</v>
      </c>
      <c r="F200" s="30">
        <f>SUM(F199:F199)</f>
        <v>13</v>
      </c>
      <c r="G200" s="30">
        <f>SUM(G199:G199)</f>
        <v>5</v>
      </c>
      <c r="H200" s="31">
        <f>G200/F200</f>
        <v>0.38461538461538464</v>
      </c>
    </row>
    <row r="203" spans="1:8">
      <c r="A203" s="23" t="s">
        <v>43</v>
      </c>
      <c r="B203" s="24"/>
      <c r="C203" s="24"/>
      <c r="D203" s="24"/>
      <c r="E203" s="24"/>
      <c r="F203" s="24"/>
      <c r="G203" s="24"/>
      <c r="H203" s="25"/>
    </row>
    <row r="204" spans="1:8">
      <c r="A204" s="5" t="s">
        <v>2</v>
      </c>
      <c r="B204" s="6" t="s">
        <v>3</v>
      </c>
      <c r="C204" s="7" t="s">
        <v>4</v>
      </c>
      <c r="D204" s="8"/>
      <c r="E204" s="9"/>
      <c r="F204" s="7" t="s">
        <v>5</v>
      </c>
      <c r="G204" s="8"/>
      <c r="H204" s="9"/>
    </row>
    <row r="205" spans="1:8" ht="49.5">
      <c r="A205" s="10"/>
      <c r="B205" s="11"/>
      <c r="C205" s="12" t="s">
        <v>6</v>
      </c>
      <c r="D205" s="12" t="s">
        <v>7</v>
      </c>
      <c r="E205" s="12" t="s">
        <v>8</v>
      </c>
      <c r="F205" s="12" t="s">
        <v>9</v>
      </c>
      <c r="G205" s="12" t="s">
        <v>10</v>
      </c>
      <c r="H205" s="12" t="s">
        <v>8</v>
      </c>
    </row>
    <row r="206" spans="1:8">
      <c r="A206" s="13">
        <v>1</v>
      </c>
      <c r="B206" s="14" t="s">
        <v>15</v>
      </c>
      <c r="C206" s="15">
        <v>2</v>
      </c>
      <c r="D206" s="15">
        <v>0</v>
      </c>
      <c r="E206" s="16">
        <f>IF(C206=0,"",D206/C206)</f>
        <v>0</v>
      </c>
      <c r="F206" s="15">
        <v>5</v>
      </c>
      <c r="G206" s="15">
        <v>1</v>
      </c>
      <c r="H206" s="16">
        <f>IF(F206=0,"",G206/F206)</f>
        <v>0.2</v>
      </c>
    </row>
    <row r="207" spans="1:8">
      <c r="A207" s="13">
        <v>2</v>
      </c>
      <c r="B207" s="14" t="s">
        <v>18</v>
      </c>
      <c r="C207" s="15">
        <v>23</v>
      </c>
      <c r="D207" s="15">
        <v>20</v>
      </c>
      <c r="E207" s="16">
        <f>IF(C207=0,"",D207/C207)</f>
        <v>0.86956521739130432</v>
      </c>
      <c r="F207" s="15">
        <v>44</v>
      </c>
      <c r="G207" s="15">
        <v>25</v>
      </c>
      <c r="H207" s="16">
        <f>IF(F207=0,"",G207/F207)</f>
        <v>0.56818181818181823</v>
      </c>
    </row>
    <row r="208" spans="1:8">
      <c r="A208" s="13">
        <v>3</v>
      </c>
      <c r="B208" s="14" t="s">
        <v>19</v>
      </c>
      <c r="C208" s="15"/>
      <c r="D208" s="15"/>
      <c r="E208" s="16" t="str">
        <f>IF(C208=0,"",D208/C208)</f>
        <v/>
      </c>
      <c r="F208" s="15">
        <v>39</v>
      </c>
      <c r="G208" s="15">
        <v>13</v>
      </c>
      <c r="H208" s="16">
        <f>IF(F208=0,"",G208/F208)</f>
        <v>0.33333333333333331</v>
      </c>
    </row>
    <row r="209" spans="1:8">
      <c r="A209" s="13">
        <v>4</v>
      </c>
      <c r="B209" s="14" t="s">
        <v>30</v>
      </c>
      <c r="C209" s="15">
        <v>22</v>
      </c>
      <c r="D209" s="15">
        <v>17</v>
      </c>
      <c r="E209" s="16">
        <f>IF(C209=0,"",D209/C209)</f>
        <v>0.77272727272727271</v>
      </c>
      <c r="F209" s="15">
        <v>43</v>
      </c>
      <c r="G209" s="15">
        <v>24</v>
      </c>
      <c r="H209" s="16">
        <f>IF(F209=0,"",G209/F209)</f>
        <v>0.55813953488372092</v>
      </c>
    </row>
    <row r="210" spans="1:8">
      <c r="A210" s="13">
        <v>5</v>
      </c>
      <c r="B210" s="14" t="s">
        <v>44</v>
      </c>
      <c r="C210" s="41"/>
      <c r="D210" s="41"/>
      <c r="E210" s="16" t="str">
        <f>IF(C210=0,"",D210/C210)</f>
        <v/>
      </c>
      <c r="F210" s="41">
        <v>2</v>
      </c>
      <c r="G210" s="41">
        <v>1</v>
      </c>
      <c r="H210" s="16">
        <f>IF(F210=0,"",G210/F210)</f>
        <v>0.5</v>
      </c>
    </row>
    <row r="211" spans="1:8">
      <c r="A211" s="18" t="s">
        <v>16</v>
      </c>
      <c r="B211" s="19"/>
      <c r="C211" s="30">
        <f>SUM(C206:C210)</f>
        <v>47</v>
      </c>
      <c r="D211" s="30">
        <f>SUM(D206:D210)</f>
        <v>37</v>
      </c>
      <c r="E211" s="31">
        <f>D211/C211</f>
        <v>0.78723404255319152</v>
      </c>
      <c r="F211" s="30">
        <f>SUM(F206:F210)</f>
        <v>133</v>
      </c>
      <c r="G211" s="30">
        <f>SUM(G206:G210)</f>
        <v>64</v>
      </c>
      <c r="H211" s="31">
        <f>G211/F211</f>
        <v>0.48120300751879697</v>
      </c>
    </row>
    <row r="214" spans="1:8">
      <c r="A214" s="23" t="s">
        <v>45</v>
      </c>
      <c r="B214" s="24"/>
      <c r="C214" s="24"/>
      <c r="D214" s="24"/>
      <c r="E214" s="24"/>
      <c r="F214" s="24"/>
      <c r="G214" s="24"/>
      <c r="H214" s="25"/>
    </row>
    <row r="215" spans="1:8">
      <c r="A215" s="5" t="s">
        <v>2</v>
      </c>
      <c r="B215" s="6" t="s">
        <v>3</v>
      </c>
      <c r="C215" s="7" t="s">
        <v>4</v>
      </c>
      <c r="D215" s="8"/>
      <c r="E215" s="9"/>
      <c r="F215" s="7" t="s">
        <v>5</v>
      </c>
      <c r="G215" s="8"/>
      <c r="H215" s="9"/>
    </row>
    <row r="216" spans="1:8" ht="49.5">
      <c r="A216" s="10"/>
      <c r="B216" s="11"/>
      <c r="C216" s="12" t="s">
        <v>6</v>
      </c>
      <c r="D216" s="12" t="s">
        <v>7</v>
      </c>
      <c r="E216" s="12" t="s">
        <v>8</v>
      </c>
      <c r="F216" s="12" t="s">
        <v>9</v>
      </c>
      <c r="G216" s="12" t="s">
        <v>10</v>
      </c>
      <c r="H216" s="12" t="s">
        <v>8</v>
      </c>
    </row>
    <row r="217" spans="1:8">
      <c r="A217" s="13">
        <v>1</v>
      </c>
      <c r="B217" s="14" t="s">
        <v>11</v>
      </c>
      <c r="C217" s="41">
        <v>3</v>
      </c>
      <c r="D217" s="41">
        <v>2</v>
      </c>
      <c r="E217" s="16">
        <f t="shared" ref="E217:E230" si="12">IF(C217=0,"",D217/C217)</f>
        <v>0.66666666666666663</v>
      </c>
      <c r="F217" s="41">
        <v>29</v>
      </c>
      <c r="G217" s="41">
        <v>17</v>
      </c>
      <c r="H217" s="16">
        <f t="shared" ref="H217:H230" si="13">IF(F217=0,"",G217/F217)</f>
        <v>0.58620689655172409</v>
      </c>
    </row>
    <row r="218" spans="1:8">
      <c r="A218" s="13">
        <v>2</v>
      </c>
      <c r="B218" s="14" t="s">
        <v>12</v>
      </c>
      <c r="C218" s="15">
        <v>2</v>
      </c>
      <c r="D218" s="15">
        <v>1</v>
      </c>
      <c r="E218" s="16">
        <f t="shared" si="12"/>
        <v>0.5</v>
      </c>
      <c r="F218" s="15">
        <v>3</v>
      </c>
      <c r="G218" s="15">
        <v>2</v>
      </c>
      <c r="H218" s="16">
        <f t="shared" si="13"/>
        <v>0.66666666666666663</v>
      </c>
    </row>
    <row r="219" spans="1:8">
      <c r="A219" s="13">
        <v>3</v>
      </c>
      <c r="B219" s="14" t="s">
        <v>13</v>
      </c>
      <c r="C219" s="15">
        <v>1</v>
      </c>
      <c r="D219" s="15">
        <v>1</v>
      </c>
      <c r="E219" s="16">
        <f t="shared" si="12"/>
        <v>1</v>
      </c>
      <c r="F219" s="15">
        <v>4</v>
      </c>
      <c r="G219" s="15">
        <v>3</v>
      </c>
      <c r="H219" s="16">
        <f t="shared" si="13"/>
        <v>0.75</v>
      </c>
    </row>
    <row r="220" spans="1:8">
      <c r="A220" s="13">
        <v>4</v>
      </c>
      <c r="B220" s="14" t="s">
        <v>14</v>
      </c>
      <c r="C220" s="15">
        <v>2</v>
      </c>
      <c r="D220" s="15">
        <v>2</v>
      </c>
      <c r="E220" s="16">
        <f t="shared" si="12"/>
        <v>1</v>
      </c>
      <c r="F220" s="15">
        <v>4</v>
      </c>
      <c r="G220" s="15">
        <v>2</v>
      </c>
      <c r="H220" s="16">
        <f t="shared" si="13"/>
        <v>0.5</v>
      </c>
    </row>
    <row r="221" spans="1:8">
      <c r="A221" s="13">
        <v>5</v>
      </c>
      <c r="B221" s="14" t="s">
        <v>15</v>
      </c>
      <c r="C221" s="15">
        <v>43</v>
      </c>
      <c r="D221" s="15">
        <v>29</v>
      </c>
      <c r="E221" s="17">
        <f t="shared" si="12"/>
        <v>0.67441860465116277</v>
      </c>
      <c r="F221" s="15">
        <v>175</v>
      </c>
      <c r="G221" s="15">
        <v>51</v>
      </c>
      <c r="H221" s="17">
        <f t="shared" si="13"/>
        <v>0.29142857142857143</v>
      </c>
    </row>
    <row r="222" spans="1:8">
      <c r="A222" s="13">
        <v>6</v>
      </c>
      <c r="B222" s="14" t="s">
        <v>22</v>
      </c>
      <c r="C222" s="15"/>
      <c r="D222" s="15"/>
      <c r="E222" s="15" t="str">
        <f t="shared" si="12"/>
        <v/>
      </c>
      <c r="F222" s="15">
        <v>28</v>
      </c>
      <c r="G222" s="15">
        <v>15</v>
      </c>
      <c r="H222" s="16">
        <f t="shared" si="13"/>
        <v>0.5357142857142857</v>
      </c>
    </row>
    <row r="223" spans="1:8">
      <c r="A223" s="13">
        <v>7</v>
      </c>
      <c r="B223" s="14" t="s">
        <v>46</v>
      </c>
      <c r="C223" s="15">
        <v>10</v>
      </c>
      <c r="D223" s="15">
        <v>4</v>
      </c>
      <c r="E223" s="17">
        <f t="shared" si="12"/>
        <v>0.4</v>
      </c>
      <c r="F223" s="15">
        <v>7</v>
      </c>
      <c r="G223" s="15">
        <v>6</v>
      </c>
      <c r="H223" s="17">
        <f t="shared" si="13"/>
        <v>0.8571428571428571</v>
      </c>
    </row>
    <row r="224" spans="1:8">
      <c r="A224" s="13">
        <v>8</v>
      </c>
      <c r="B224" s="14" t="s">
        <v>18</v>
      </c>
      <c r="C224" s="15">
        <v>33</v>
      </c>
      <c r="D224" s="15">
        <v>18</v>
      </c>
      <c r="E224" s="16">
        <f t="shared" si="12"/>
        <v>0.54545454545454541</v>
      </c>
      <c r="F224" s="15">
        <v>94</v>
      </c>
      <c r="G224" s="15">
        <v>44</v>
      </c>
      <c r="H224" s="16">
        <f t="shared" si="13"/>
        <v>0.46808510638297873</v>
      </c>
    </row>
    <row r="225" spans="1:8">
      <c r="A225" s="13">
        <v>9</v>
      </c>
      <c r="B225" s="14" t="s">
        <v>47</v>
      </c>
      <c r="C225" s="15"/>
      <c r="D225" s="15"/>
      <c r="E225" s="16" t="str">
        <f>IF(C225=0,"",D225/C225)</f>
        <v/>
      </c>
      <c r="F225" s="15"/>
      <c r="G225" s="15"/>
      <c r="H225" s="17" t="str">
        <f>IF(F225=0,"",G225/F225)</f>
        <v/>
      </c>
    </row>
    <row r="226" spans="1:8">
      <c r="A226" s="13">
        <v>10</v>
      </c>
      <c r="B226" s="14" t="s">
        <v>48</v>
      </c>
      <c r="C226" s="15"/>
      <c r="D226" s="15"/>
      <c r="E226" s="16" t="str">
        <f t="shared" si="12"/>
        <v/>
      </c>
      <c r="F226" s="15"/>
      <c r="G226" s="15"/>
      <c r="H226" s="17" t="str">
        <f t="shared" si="13"/>
        <v/>
      </c>
    </row>
    <row r="227" spans="1:8">
      <c r="A227" s="13">
        <v>9</v>
      </c>
      <c r="B227" s="14" t="s">
        <v>19</v>
      </c>
      <c r="C227" s="15"/>
      <c r="D227" s="15"/>
      <c r="E227" s="16" t="str">
        <f t="shared" si="12"/>
        <v/>
      </c>
      <c r="F227" s="15">
        <v>88</v>
      </c>
      <c r="G227" s="15">
        <v>30</v>
      </c>
      <c r="H227" s="16">
        <f t="shared" si="13"/>
        <v>0.34090909090909088</v>
      </c>
    </row>
    <row r="228" spans="1:8">
      <c r="A228" s="13">
        <v>10</v>
      </c>
      <c r="B228" s="14" t="s">
        <v>30</v>
      </c>
      <c r="C228" s="15"/>
      <c r="D228" s="15"/>
      <c r="E228" s="16" t="str">
        <f>IF(C228=0,"",D228/C228)</f>
        <v/>
      </c>
      <c r="F228" s="15">
        <v>9</v>
      </c>
      <c r="G228" s="15">
        <v>3</v>
      </c>
      <c r="H228" s="16">
        <f>IF(F228=0,"",G228/F228)</f>
        <v>0.33333333333333331</v>
      </c>
    </row>
    <row r="229" spans="1:8">
      <c r="A229" s="13">
        <v>11</v>
      </c>
      <c r="B229" s="14" t="s">
        <v>44</v>
      </c>
      <c r="C229" s="15"/>
      <c r="D229" s="15"/>
      <c r="E229" s="16" t="str">
        <f>IF(C229=0,"",D229/C229)</f>
        <v/>
      </c>
      <c r="F229" s="15"/>
      <c r="G229" s="15"/>
      <c r="H229" s="16" t="str">
        <f>IF(F229=0,"",G229/F229)</f>
        <v/>
      </c>
    </row>
    <row r="230" spans="1:8">
      <c r="A230" s="13">
        <v>12</v>
      </c>
      <c r="B230" s="14" t="s">
        <v>36</v>
      </c>
      <c r="C230" s="15">
        <v>5</v>
      </c>
      <c r="D230" s="15">
        <v>2</v>
      </c>
      <c r="E230" s="16">
        <f t="shared" si="12"/>
        <v>0.4</v>
      </c>
      <c r="F230" s="15">
        <v>5</v>
      </c>
      <c r="G230" s="15">
        <v>2</v>
      </c>
      <c r="H230" s="16">
        <f t="shared" si="13"/>
        <v>0.4</v>
      </c>
    </row>
    <row r="231" spans="1:8">
      <c r="A231" s="18" t="s">
        <v>16</v>
      </c>
      <c r="B231" s="19"/>
      <c r="C231" s="37">
        <f>SUM(C217:C230)</f>
        <v>99</v>
      </c>
      <c r="D231" s="37">
        <f>SUM(D217:D230)</f>
        <v>59</v>
      </c>
      <c r="E231" s="38">
        <f>D231/C231</f>
        <v>0.59595959595959591</v>
      </c>
      <c r="F231" s="37">
        <f>SUM(F217:F230)</f>
        <v>446</v>
      </c>
      <c r="G231" s="37">
        <f>SUM(G217:G230)</f>
        <v>175</v>
      </c>
      <c r="H231" s="38">
        <f>G231/F231</f>
        <v>0.3923766816143498</v>
      </c>
    </row>
    <row r="234" spans="1:8">
      <c r="A234" s="23" t="s">
        <v>49</v>
      </c>
      <c r="B234" s="24"/>
      <c r="C234" s="24"/>
      <c r="D234" s="24"/>
      <c r="E234" s="24"/>
      <c r="F234" s="24"/>
      <c r="G234" s="24"/>
      <c r="H234" s="25"/>
    </row>
    <row r="235" spans="1:8">
      <c r="A235" s="5" t="s">
        <v>2</v>
      </c>
      <c r="B235" s="6" t="s">
        <v>3</v>
      </c>
      <c r="C235" s="7" t="s">
        <v>4</v>
      </c>
      <c r="D235" s="8"/>
      <c r="E235" s="9"/>
      <c r="F235" s="7" t="s">
        <v>5</v>
      </c>
      <c r="G235" s="8"/>
      <c r="H235" s="9"/>
    </row>
    <row r="236" spans="1:8" ht="49.5">
      <c r="A236" s="10"/>
      <c r="B236" s="11"/>
      <c r="C236" s="12" t="s">
        <v>6</v>
      </c>
      <c r="D236" s="12" t="s">
        <v>7</v>
      </c>
      <c r="E236" s="12" t="s">
        <v>8</v>
      </c>
      <c r="F236" s="12" t="s">
        <v>9</v>
      </c>
      <c r="G236" s="12" t="s">
        <v>10</v>
      </c>
      <c r="H236" s="12" t="s">
        <v>8</v>
      </c>
    </row>
    <row r="237" spans="1:8">
      <c r="A237" s="13">
        <v>1</v>
      </c>
      <c r="B237" s="14" t="s">
        <v>15</v>
      </c>
      <c r="C237" s="15">
        <v>38</v>
      </c>
      <c r="D237" s="15">
        <v>22</v>
      </c>
      <c r="E237" s="16">
        <f>IF(C237=0,"",D237/C237)</f>
        <v>0.57894736842105265</v>
      </c>
      <c r="F237" s="41">
        <v>85</v>
      </c>
      <c r="G237" s="41">
        <v>17</v>
      </c>
      <c r="H237" s="16">
        <f>IF(F237=0,"",G237/F237)</f>
        <v>0.2</v>
      </c>
    </row>
    <row r="238" spans="1:8">
      <c r="A238" s="18" t="s">
        <v>16</v>
      </c>
      <c r="B238" s="19"/>
      <c r="C238" s="20">
        <f>SUM(C237:C237)</f>
        <v>38</v>
      </c>
      <c r="D238" s="20">
        <f>SUM(D237:D237)</f>
        <v>22</v>
      </c>
      <c r="E238" s="21">
        <f>D238/C238</f>
        <v>0.57894736842105265</v>
      </c>
      <c r="F238" s="20">
        <f>SUM(F237:F237)</f>
        <v>85</v>
      </c>
      <c r="G238" s="20">
        <f>SUM(G237:G237)</f>
        <v>17</v>
      </c>
      <c r="H238" s="21">
        <f>G238/F238</f>
        <v>0.2</v>
      </c>
    </row>
    <row r="241" spans="1:8">
      <c r="A241" s="23" t="s">
        <v>50</v>
      </c>
      <c r="B241" s="24"/>
      <c r="C241" s="24"/>
      <c r="D241" s="24"/>
      <c r="E241" s="24"/>
      <c r="F241" s="24"/>
      <c r="G241" s="24"/>
      <c r="H241" s="25"/>
    </row>
    <row r="242" spans="1:8">
      <c r="A242" s="5" t="s">
        <v>2</v>
      </c>
      <c r="B242" s="6" t="s">
        <v>3</v>
      </c>
      <c r="C242" s="7" t="s">
        <v>4</v>
      </c>
      <c r="D242" s="8"/>
      <c r="E242" s="9"/>
      <c r="F242" s="7" t="s">
        <v>5</v>
      </c>
      <c r="G242" s="8"/>
      <c r="H242" s="9"/>
    </row>
    <row r="243" spans="1:8" ht="49.5">
      <c r="A243" s="10"/>
      <c r="B243" s="11"/>
      <c r="C243" s="12" t="s">
        <v>6</v>
      </c>
      <c r="D243" s="12" t="s">
        <v>7</v>
      </c>
      <c r="E243" s="12" t="s">
        <v>8</v>
      </c>
      <c r="F243" s="12" t="s">
        <v>9</v>
      </c>
      <c r="G243" s="12" t="s">
        <v>10</v>
      </c>
      <c r="H243" s="12" t="s">
        <v>8</v>
      </c>
    </row>
    <row r="244" spans="1:8">
      <c r="A244" s="13">
        <v>1</v>
      </c>
      <c r="B244" s="14" t="s">
        <v>11</v>
      </c>
      <c r="C244" s="15">
        <v>2</v>
      </c>
      <c r="D244" s="15">
        <v>1</v>
      </c>
      <c r="E244" s="16">
        <f>IF(C244=0,"",D244/C244)</f>
        <v>0.5</v>
      </c>
      <c r="F244" s="15">
        <v>16</v>
      </c>
      <c r="G244" s="15">
        <v>6</v>
      </c>
      <c r="H244" s="16">
        <f t="shared" ref="H244:H249" si="14">IF(F244=0,"",G244/F244)</f>
        <v>0.375</v>
      </c>
    </row>
    <row r="245" spans="1:8">
      <c r="A245" s="13">
        <v>2</v>
      </c>
      <c r="B245" s="14" t="s">
        <v>12</v>
      </c>
      <c r="C245" s="15"/>
      <c r="D245" s="15"/>
      <c r="E245" s="16" t="str">
        <f>IF(C245=0,"",D245/C245)</f>
        <v/>
      </c>
      <c r="F245" s="15">
        <v>3</v>
      </c>
      <c r="G245" s="15">
        <v>2</v>
      </c>
      <c r="H245" s="16">
        <f t="shared" si="14"/>
        <v>0.66666666666666663</v>
      </c>
    </row>
    <row r="246" spans="1:8">
      <c r="A246" s="13">
        <v>3</v>
      </c>
      <c r="B246" s="14" t="s">
        <v>13</v>
      </c>
      <c r="C246" s="15">
        <v>1</v>
      </c>
      <c r="D246" s="15">
        <v>0</v>
      </c>
      <c r="E246" s="16">
        <f>IF(C246=0,"",D246/C246)</f>
        <v>0</v>
      </c>
      <c r="F246" s="15">
        <v>4</v>
      </c>
      <c r="G246" s="15">
        <v>1</v>
      </c>
      <c r="H246" s="16">
        <f t="shared" si="14"/>
        <v>0.25</v>
      </c>
    </row>
    <row r="247" spans="1:8">
      <c r="A247" s="13">
        <v>4</v>
      </c>
      <c r="B247" s="14" t="s">
        <v>14</v>
      </c>
      <c r="C247" s="15">
        <v>9</v>
      </c>
      <c r="D247" s="15">
        <v>5</v>
      </c>
      <c r="E247" s="16">
        <f>IF(C247=0,"",D247/C247)</f>
        <v>0.55555555555555558</v>
      </c>
      <c r="F247" s="15">
        <v>9</v>
      </c>
      <c r="G247" s="15">
        <v>5</v>
      </c>
      <c r="H247" s="16">
        <f t="shared" si="14"/>
        <v>0.55555555555555558</v>
      </c>
    </row>
    <row r="248" spans="1:8">
      <c r="A248" s="13">
        <v>5</v>
      </c>
      <c r="B248" s="14" t="s">
        <v>46</v>
      </c>
      <c r="C248" s="15"/>
      <c r="D248" s="15"/>
      <c r="E248" s="16"/>
      <c r="F248" s="15"/>
      <c r="G248" s="15"/>
      <c r="H248" s="16" t="str">
        <f t="shared" si="14"/>
        <v/>
      </c>
    </row>
    <row r="249" spans="1:8">
      <c r="A249" s="13">
        <v>6</v>
      </c>
      <c r="B249" s="14" t="s">
        <v>15</v>
      </c>
      <c r="C249" s="41">
        <v>92</v>
      </c>
      <c r="D249" s="41">
        <v>56</v>
      </c>
      <c r="E249" s="16">
        <f>IF(C249=0,"",D249/C249)</f>
        <v>0.60869565217391308</v>
      </c>
      <c r="F249" s="41">
        <v>176</v>
      </c>
      <c r="G249" s="41">
        <v>54</v>
      </c>
      <c r="H249" s="16">
        <f t="shared" si="14"/>
        <v>0.30681818181818182</v>
      </c>
    </row>
    <row r="250" spans="1:8">
      <c r="A250" s="18" t="s">
        <v>16</v>
      </c>
      <c r="B250" s="19"/>
      <c r="C250" s="30">
        <f>SUM(C244:C249)</f>
        <v>104</v>
      </c>
      <c r="D250" s="30">
        <f>SUM(D244:D249)</f>
        <v>62</v>
      </c>
      <c r="E250" s="31">
        <f>D250/C250</f>
        <v>0.59615384615384615</v>
      </c>
      <c r="F250" s="30">
        <f>SUM(F244:F249)</f>
        <v>208</v>
      </c>
      <c r="G250" s="30">
        <f>SUM(G244:G249)</f>
        <v>68</v>
      </c>
      <c r="H250" s="31">
        <f>G250/F250</f>
        <v>0.32692307692307693</v>
      </c>
    </row>
    <row r="253" spans="1:8">
      <c r="A253" s="46" t="s">
        <v>51</v>
      </c>
      <c r="B253" s="39"/>
      <c r="C253" s="39"/>
      <c r="D253" s="39"/>
      <c r="E253" s="39"/>
      <c r="F253" s="39"/>
      <c r="G253" s="39"/>
      <c r="H253" s="40"/>
    </row>
    <row r="254" spans="1:8">
      <c r="A254" s="5" t="s">
        <v>2</v>
      </c>
      <c r="B254" s="6" t="s">
        <v>3</v>
      </c>
      <c r="C254" s="7" t="s">
        <v>4</v>
      </c>
      <c r="D254" s="8"/>
      <c r="E254" s="9"/>
      <c r="F254" s="7" t="s">
        <v>5</v>
      </c>
      <c r="G254" s="8"/>
      <c r="H254" s="9"/>
    </row>
    <row r="255" spans="1:8" ht="49.5">
      <c r="A255" s="10"/>
      <c r="B255" s="11"/>
      <c r="C255" s="12" t="s">
        <v>6</v>
      </c>
      <c r="D255" s="12" t="s">
        <v>7</v>
      </c>
      <c r="E255" s="12" t="s">
        <v>8</v>
      </c>
      <c r="F255" s="12" t="s">
        <v>9</v>
      </c>
      <c r="G255" s="12" t="s">
        <v>10</v>
      </c>
      <c r="H255" s="12" t="s">
        <v>8</v>
      </c>
    </row>
    <row r="256" spans="1:8">
      <c r="A256" s="13">
        <v>1</v>
      </c>
      <c r="B256" s="14" t="s">
        <v>15</v>
      </c>
      <c r="C256" s="15"/>
      <c r="D256" s="15"/>
      <c r="E256" s="17" t="str">
        <f>IF(C256=0,"",D256/C256)</f>
        <v/>
      </c>
      <c r="F256" s="15">
        <v>1</v>
      </c>
      <c r="G256" s="15">
        <v>1</v>
      </c>
      <c r="H256" s="17">
        <f>IF(F256=0,"",G256/F256)</f>
        <v>1</v>
      </c>
    </row>
    <row r="257" spans="1:8">
      <c r="A257" s="18" t="s">
        <v>16</v>
      </c>
      <c r="B257" s="19"/>
      <c r="C257" s="30">
        <f>SUM(C256:C256)</f>
        <v>0</v>
      </c>
      <c r="D257" s="30">
        <f>SUM(D256:D256)</f>
        <v>0</v>
      </c>
      <c r="E257" s="31" t="e">
        <f>D257/C257</f>
        <v>#DIV/0!</v>
      </c>
      <c r="F257" s="30">
        <f>SUM(F256:F256)</f>
        <v>1</v>
      </c>
      <c r="G257" s="30">
        <f>SUM(G256:G256)</f>
        <v>1</v>
      </c>
      <c r="H257" s="31">
        <f>G257/F257</f>
        <v>1</v>
      </c>
    </row>
    <row r="259" spans="1:8" ht="3.75" customHeight="1"/>
    <row r="260" spans="1:8" ht="31.5" customHeight="1">
      <c r="A260" s="47" t="s">
        <v>61</v>
      </c>
      <c r="B260" s="48"/>
      <c r="C260" s="48"/>
      <c r="D260" s="48"/>
      <c r="E260" s="48"/>
      <c r="F260" s="48"/>
      <c r="G260" s="48"/>
      <c r="H260" s="48"/>
    </row>
    <row r="261" spans="1:8">
      <c r="A261" s="52" t="s">
        <v>60</v>
      </c>
      <c r="B261" s="52"/>
      <c r="C261" s="52"/>
      <c r="D261" s="52"/>
      <c r="E261" s="52"/>
      <c r="F261" s="52"/>
      <c r="G261" s="52"/>
      <c r="H261" s="52"/>
    </row>
    <row r="262" spans="1:8">
      <c r="A262" s="49" t="s">
        <v>62</v>
      </c>
      <c r="B262" s="49"/>
      <c r="C262" s="49"/>
      <c r="D262" s="49"/>
      <c r="E262" s="49"/>
      <c r="F262" s="49"/>
      <c r="G262" s="49"/>
      <c r="H262" s="49"/>
    </row>
    <row r="263" spans="1:8">
      <c r="A263" s="49" t="s">
        <v>63</v>
      </c>
      <c r="B263" s="49"/>
      <c r="C263" s="49"/>
      <c r="D263" s="49"/>
      <c r="E263" s="49"/>
      <c r="F263" s="49"/>
      <c r="G263" s="49"/>
      <c r="H263" s="49"/>
    </row>
    <row r="264" spans="1:8">
      <c r="A264" s="49" t="s">
        <v>52</v>
      </c>
      <c r="B264" s="49"/>
      <c r="C264" s="49"/>
      <c r="D264" s="49"/>
      <c r="E264" s="49"/>
      <c r="F264" s="49"/>
      <c r="G264" s="49"/>
      <c r="H264" s="49"/>
    </row>
    <row r="265" spans="1:8" ht="15" customHeight="1">
      <c r="A265" s="53" t="s">
        <v>59</v>
      </c>
      <c r="B265" s="53"/>
      <c r="C265" s="53"/>
      <c r="D265" s="53"/>
      <c r="E265" s="53"/>
      <c r="F265" s="53"/>
      <c r="G265" s="53"/>
      <c r="H265" s="53"/>
    </row>
    <row r="266" spans="1:8" ht="15" customHeight="1">
      <c r="A266" s="52" t="s">
        <v>64</v>
      </c>
      <c r="B266" s="52"/>
      <c r="C266" s="52"/>
      <c r="D266" s="52"/>
      <c r="E266" s="52"/>
      <c r="F266" s="52"/>
      <c r="G266" s="52"/>
      <c r="H266" s="52"/>
    </row>
    <row r="267" spans="1:8">
      <c r="A267" s="51" t="s">
        <v>53</v>
      </c>
      <c r="B267" s="51"/>
      <c r="C267" s="51"/>
      <c r="D267" s="51"/>
      <c r="E267" s="51"/>
      <c r="F267" s="51"/>
      <c r="G267" s="51"/>
      <c r="H267" s="51"/>
    </row>
    <row r="268" spans="1:8">
      <c r="A268" s="50" t="s">
        <v>54</v>
      </c>
      <c r="B268" s="50"/>
      <c r="C268" s="50"/>
      <c r="D268" s="50"/>
      <c r="E268" s="50"/>
      <c r="F268" s="50"/>
      <c r="G268" s="50"/>
      <c r="H268" s="50"/>
    </row>
    <row r="269" spans="1:8">
      <c r="A269" s="51" t="s">
        <v>55</v>
      </c>
      <c r="B269" s="51"/>
      <c r="C269" s="51"/>
      <c r="D269" s="51"/>
      <c r="E269" s="51"/>
      <c r="F269" s="51"/>
      <c r="G269" s="51"/>
      <c r="H269" s="51"/>
    </row>
    <row r="270" spans="1:8">
      <c r="A270" s="49" t="s">
        <v>56</v>
      </c>
      <c r="B270" s="49"/>
      <c r="C270" s="49"/>
      <c r="D270" s="49"/>
      <c r="E270" s="49"/>
      <c r="F270" s="49"/>
      <c r="G270" s="49"/>
      <c r="H270" s="49"/>
    </row>
    <row r="271" spans="1:8">
      <c r="A271" s="49" t="s">
        <v>57</v>
      </c>
      <c r="B271" s="49"/>
      <c r="C271" s="49"/>
      <c r="D271" s="49"/>
      <c r="E271" s="49"/>
      <c r="F271" s="49"/>
      <c r="G271" s="49"/>
      <c r="H271" s="49"/>
    </row>
    <row r="272" spans="1:8">
      <c r="A272" s="49" t="s">
        <v>58</v>
      </c>
      <c r="B272" s="49"/>
      <c r="C272" s="49"/>
      <c r="D272" s="49"/>
      <c r="E272" s="49"/>
      <c r="F272" s="49"/>
      <c r="G272" s="49"/>
      <c r="H272" s="49"/>
    </row>
    <row r="273" spans="1:8">
      <c r="A273" s="49" t="s">
        <v>59</v>
      </c>
      <c r="B273" s="49"/>
      <c r="C273" s="49"/>
      <c r="D273" s="49"/>
      <c r="E273" s="49"/>
      <c r="F273" s="49"/>
      <c r="G273" s="49"/>
      <c r="H273" s="49"/>
    </row>
    <row r="274" spans="1:8">
      <c r="A274" s="50" t="s">
        <v>60</v>
      </c>
      <c r="B274" s="50"/>
      <c r="C274" s="50"/>
      <c r="D274" s="50"/>
      <c r="E274" s="50"/>
      <c r="F274" s="50"/>
      <c r="G274" s="50"/>
      <c r="H274" s="50"/>
    </row>
  </sheetData>
  <mergeCells count="165">
    <mergeCell ref="A274:H274"/>
    <mergeCell ref="A262:H262"/>
    <mergeCell ref="A261:H261"/>
    <mergeCell ref="A265:H265"/>
    <mergeCell ref="A266:H266"/>
    <mergeCell ref="A268:H268"/>
    <mergeCell ref="A269:H269"/>
    <mergeCell ref="A270:H270"/>
    <mergeCell ref="A271:H271"/>
    <mergeCell ref="A272:H272"/>
    <mergeCell ref="A273:H273"/>
    <mergeCell ref="A260:H260"/>
    <mergeCell ref="A263:H263"/>
    <mergeCell ref="A264:H264"/>
    <mergeCell ref="A267:H267"/>
    <mergeCell ref="A253:H253"/>
    <mergeCell ref="A254:A255"/>
    <mergeCell ref="B254:B255"/>
    <mergeCell ref="C254:E254"/>
    <mergeCell ref="F254:H254"/>
    <mergeCell ref="A257:B257"/>
    <mergeCell ref="A241:H241"/>
    <mergeCell ref="A242:A243"/>
    <mergeCell ref="B242:B243"/>
    <mergeCell ref="C242:E242"/>
    <mergeCell ref="F242:H242"/>
    <mergeCell ref="A250:B250"/>
    <mergeCell ref="A234:H234"/>
    <mergeCell ref="A235:A236"/>
    <mergeCell ref="B235:B236"/>
    <mergeCell ref="C235:E235"/>
    <mergeCell ref="F235:H235"/>
    <mergeCell ref="A238:B238"/>
    <mergeCell ref="A214:H214"/>
    <mergeCell ref="A215:A216"/>
    <mergeCell ref="B215:B216"/>
    <mergeCell ref="C215:E215"/>
    <mergeCell ref="F215:H215"/>
    <mergeCell ref="A231:B231"/>
    <mergeCell ref="A203:H203"/>
    <mergeCell ref="A204:A205"/>
    <mergeCell ref="B204:B205"/>
    <mergeCell ref="C204:E204"/>
    <mergeCell ref="F204:H204"/>
    <mergeCell ref="A211:B211"/>
    <mergeCell ref="A196:H196"/>
    <mergeCell ref="A197:A198"/>
    <mergeCell ref="B197:B198"/>
    <mergeCell ref="C197:E197"/>
    <mergeCell ref="F197:H197"/>
    <mergeCell ref="A200:B200"/>
    <mergeCell ref="A188:H188"/>
    <mergeCell ref="A189:A190"/>
    <mergeCell ref="B189:B190"/>
    <mergeCell ref="C189:E189"/>
    <mergeCell ref="F189:H189"/>
    <mergeCell ref="A193:B193"/>
    <mergeCell ref="A181:H181"/>
    <mergeCell ref="A182:A183"/>
    <mergeCell ref="B182:B183"/>
    <mergeCell ref="C182:E182"/>
    <mergeCell ref="F182:H182"/>
    <mergeCell ref="A185:B185"/>
    <mergeCell ref="A174:H174"/>
    <mergeCell ref="A175:A176"/>
    <mergeCell ref="B175:B176"/>
    <mergeCell ref="C175:E175"/>
    <mergeCell ref="F175:H175"/>
    <mergeCell ref="A178:B178"/>
    <mergeCell ref="A167:H167"/>
    <mergeCell ref="A168:A169"/>
    <mergeCell ref="B168:B169"/>
    <mergeCell ref="C168:E168"/>
    <mergeCell ref="F168:H168"/>
    <mergeCell ref="A171:B171"/>
    <mergeCell ref="A160:H160"/>
    <mergeCell ref="A161:A162"/>
    <mergeCell ref="B161:B162"/>
    <mergeCell ref="C161:E161"/>
    <mergeCell ref="F161:H161"/>
    <mergeCell ref="A164:B164"/>
    <mergeCell ref="A144:H144"/>
    <mergeCell ref="A145:A146"/>
    <mergeCell ref="B145:B146"/>
    <mergeCell ref="C145:E145"/>
    <mergeCell ref="F145:H145"/>
    <mergeCell ref="A157:B157"/>
    <mergeCell ref="A137:H137"/>
    <mergeCell ref="A138:A139"/>
    <mergeCell ref="B138:B139"/>
    <mergeCell ref="C138:E138"/>
    <mergeCell ref="F138:H138"/>
    <mergeCell ref="A141:B141"/>
    <mergeCell ref="A123:H123"/>
    <mergeCell ref="A124:A125"/>
    <mergeCell ref="B124:B125"/>
    <mergeCell ref="C124:E124"/>
    <mergeCell ref="F124:H124"/>
    <mergeCell ref="A134:B134"/>
    <mergeCell ref="A111:H111"/>
    <mergeCell ref="A112:A113"/>
    <mergeCell ref="B112:B113"/>
    <mergeCell ref="C112:E112"/>
    <mergeCell ref="F112:H112"/>
    <mergeCell ref="A120:B120"/>
    <mergeCell ref="A99:H99"/>
    <mergeCell ref="A100:A101"/>
    <mergeCell ref="B100:B101"/>
    <mergeCell ref="C100:E100"/>
    <mergeCell ref="F100:H100"/>
    <mergeCell ref="A108:B108"/>
    <mergeCell ref="A84:H84"/>
    <mergeCell ref="A85:A86"/>
    <mergeCell ref="B85:B86"/>
    <mergeCell ref="C85:E85"/>
    <mergeCell ref="F85:H85"/>
    <mergeCell ref="A96:B96"/>
    <mergeCell ref="A74:H74"/>
    <mergeCell ref="A75:A76"/>
    <mergeCell ref="B75:B76"/>
    <mergeCell ref="C75:E75"/>
    <mergeCell ref="F75:H75"/>
    <mergeCell ref="A81:B81"/>
    <mergeCell ref="A67:H67"/>
    <mergeCell ref="A68:A69"/>
    <mergeCell ref="B68:B69"/>
    <mergeCell ref="C68:E68"/>
    <mergeCell ref="F68:H68"/>
    <mergeCell ref="A71:B71"/>
    <mergeCell ref="A51:B51"/>
    <mergeCell ref="A54:H54"/>
    <mergeCell ref="A55:A56"/>
    <mergeCell ref="B55:B56"/>
    <mergeCell ref="C55:E55"/>
    <mergeCell ref="F55:H55"/>
    <mergeCell ref="A43:B43"/>
    <mergeCell ref="A46:H46"/>
    <mergeCell ref="A47:A48"/>
    <mergeCell ref="B47:B48"/>
    <mergeCell ref="C47:E47"/>
    <mergeCell ref="F47:H47"/>
    <mergeCell ref="A30:B30"/>
    <mergeCell ref="A33:H33"/>
    <mergeCell ref="A34:A35"/>
    <mergeCell ref="B34:B35"/>
    <mergeCell ref="C34:E34"/>
    <mergeCell ref="F34:H34"/>
    <mergeCell ref="A23:B23"/>
    <mergeCell ref="A26:H26"/>
    <mergeCell ref="A27:A28"/>
    <mergeCell ref="B27:B28"/>
    <mergeCell ref="C27:E27"/>
    <mergeCell ref="F27:H27"/>
    <mergeCell ref="A13:B13"/>
    <mergeCell ref="A16:H16"/>
    <mergeCell ref="A17:A18"/>
    <mergeCell ref="B17:B18"/>
    <mergeCell ref="C17:E17"/>
    <mergeCell ref="F17:H17"/>
    <mergeCell ref="A2:H2"/>
    <mergeCell ref="A5:H5"/>
    <mergeCell ref="A6:A7"/>
    <mergeCell ref="B6:B7"/>
    <mergeCell ref="C6:E6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Żakowski</dc:creator>
  <cp:lastModifiedBy>Gerard Żakowski</cp:lastModifiedBy>
  <dcterms:created xsi:type="dcterms:W3CDTF">2020-02-24T07:41:24Z</dcterms:created>
  <dcterms:modified xsi:type="dcterms:W3CDTF">2020-02-24T08:21:12Z</dcterms:modified>
</cp:coreProperties>
</file>