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4"/>
  </bookViews>
  <sheets>
    <sheet name="analiza OSK" sheetId="1" r:id="rId1"/>
    <sheet name="Arkusz1" sheetId="2" r:id="rId2"/>
    <sheet name="Arkusz2" sheetId="3" r:id="rId3"/>
    <sheet name="Arkusz3" sheetId="4" r:id="rId4"/>
    <sheet name="Arkusz4" sheetId="5" r:id="rId5"/>
  </sheets>
  <definedNames>
    <definedName name="_xlfn.IFERROR" hidden="1">#NAME?</definedName>
    <definedName name="_xlnm.Print_Area" localSheetId="0">'analiza OSK'!$A$1:$H$214</definedName>
    <definedName name="Wojewódzki_Ośrodek_Ruchu_Drogowego_w_Bielsku_Białej__43_316_Bielsko_Biała__Al..Armii_Krajowej_220_A">"analiza wg kategorii"</definedName>
  </definedNames>
  <calcPr fullCalcOnLoad="1"/>
</workbook>
</file>

<file path=xl/sharedStrings.xml><?xml version="1.0" encoding="utf-8"?>
<sst xmlns="http://schemas.openxmlformats.org/spreadsheetml/2006/main" count="2035" uniqueCount="167">
  <si>
    <t>L.P.</t>
  </si>
  <si>
    <t>TEORIA</t>
  </si>
  <si>
    <t>PRAKTYKA</t>
  </si>
  <si>
    <t>ILOŚĆ OSÓB PRZYSTĘPUJĄCYCH DO EGZAMINU TEORETYCZNEGO</t>
  </si>
  <si>
    <t>ILOŚĆ OSÓB KTÓRE ZDAŁY CZĘŚĆ TEORETYCZNĄ Z WYNIKIEM POZYTYWNYM</t>
  </si>
  <si>
    <t>ZDAWALNOŚĆ WYRAŻONA WARTOŚCIĄ %</t>
  </si>
  <si>
    <t>ILOŚĆ OSÓB PRZYSTĘPUJĄCYCH DO EGZAMINU PRAKTYCZNEGO</t>
  </si>
  <si>
    <t>ILOŚĆ OSÓB KTÓRE ZDAŁY CZĘŚĆ PRAKTYCZNĄ Z WYNIKIEM POZYTYWNYM</t>
  </si>
  <si>
    <t>Wojewódzki Ośrodek Ruchu Drogowego  w Opolu; 45-233 Opole, ul. Oleska 127</t>
  </si>
  <si>
    <t>Wojewódzki Ośrodek Ruchu Drogowego we Wrocławiu, 50-612  Wrocław, ul. Łagiewnicka 12</t>
  </si>
  <si>
    <t>Wojewódzki Ośrodek Ruchu Drogowego w Sieradzu, 98-200 Sieradz, ul. 3 Maja 7</t>
  </si>
  <si>
    <t>KAT.</t>
  </si>
  <si>
    <r>
      <t>00</t>
    </r>
    <r>
      <rPr>
        <b/>
        <sz val="11"/>
        <color indexed="8"/>
        <rFont val="Arial"/>
        <family val="2"/>
      </rPr>
      <t>12</t>
    </r>
    <r>
      <rPr>
        <b/>
        <sz val="10"/>
        <color indexed="8"/>
        <rFont val="Arial"/>
        <family val="2"/>
      </rPr>
      <t xml:space="preserve"> 1661          </t>
    </r>
    <r>
      <rPr>
        <b/>
        <sz val="11"/>
        <color indexed="8"/>
        <rFont val="Arial"/>
        <family val="2"/>
      </rPr>
      <t xml:space="preserve"> MISTRZ</t>
    </r>
    <r>
      <rPr>
        <sz val="8"/>
        <color indexed="8"/>
        <rFont val="Arial"/>
        <family val="2"/>
      </rPr>
      <t xml:space="preserve">   Tomasz Bąk</t>
    </r>
  </si>
  <si>
    <t>A</t>
  </si>
  <si>
    <t>B</t>
  </si>
  <si>
    <t>B+E</t>
  </si>
  <si>
    <t>C</t>
  </si>
  <si>
    <t>C+E</t>
  </si>
  <si>
    <t>A1</t>
  </si>
  <si>
    <t>A2</t>
  </si>
  <si>
    <t>AM</t>
  </si>
  <si>
    <r>
      <t>00</t>
    </r>
    <r>
      <rPr>
        <b/>
        <sz val="11"/>
        <color indexed="8"/>
        <rFont val="Arial"/>
        <family val="2"/>
      </rPr>
      <t>13</t>
    </r>
    <r>
      <rPr>
        <b/>
        <sz val="10"/>
        <color indexed="8"/>
        <rFont val="Arial"/>
        <family val="2"/>
      </rPr>
      <t xml:space="preserve"> 1661          </t>
    </r>
    <r>
      <rPr>
        <b/>
        <sz val="11"/>
        <color indexed="8"/>
        <rFont val="Arial"/>
        <family val="2"/>
      </rPr>
      <t xml:space="preserve"> LIGA OBRONY KRAJU</t>
    </r>
  </si>
  <si>
    <r>
      <t>00</t>
    </r>
    <r>
      <rPr>
        <b/>
        <sz val="11"/>
        <color indexed="8"/>
        <rFont val="Arial"/>
        <family val="2"/>
      </rPr>
      <t xml:space="preserve">14 </t>
    </r>
    <r>
      <rPr>
        <b/>
        <sz val="10"/>
        <color indexed="8"/>
        <rFont val="Arial"/>
        <family val="2"/>
      </rPr>
      <t xml:space="preserve">1661         </t>
    </r>
    <r>
      <rPr>
        <b/>
        <sz val="11"/>
        <color indexed="8"/>
        <rFont val="Arial"/>
        <family val="2"/>
      </rPr>
      <t xml:space="preserve">  WZDZ w Opolu Centrum Kształcenia Kierowców</t>
    </r>
  </si>
  <si>
    <t>D</t>
  </si>
  <si>
    <r>
      <t>00</t>
    </r>
    <r>
      <rPr>
        <b/>
        <sz val="11"/>
        <color indexed="8"/>
        <rFont val="Arial"/>
        <family val="2"/>
      </rPr>
      <t xml:space="preserve">31 </t>
    </r>
    <r>
      <rPr>
        <b/>
        <sz val="10"/>
        <color indexed="8"/>
        <rFont val="Arial"/>
        <family val="2"/>
      </rPr>
      <t xml:space="preserve">1661         </t>
    </r>
    <r>
      <rPr>
        <b/>
        <sz val="11"/>
        <color indexed="8"/>
        <rFont val="Arial"/>
        <family val="2"/>
      </rPr>
      <t xml:space="preserve">  WIRAŻ </t>
    </r>
    <r>
      <rPr>
        <sz val="8"/>
        <color indexed="8"/>
        <rFont val="Arial"/>
        <family val="2"/>
      </rPr>
      <t xml:space="preserve"> Stanisław Walkowicz</t>
    </r>
  </si>
  <si>
    <r>
      <t>00</t>
    </r>
    <r>
      <rPr>
        <b/>
        <sz val="11"/>
        <color indexed="8"/>
        <rFont val="Arial"/>
        <family val="2"/>
      </rPr>
      <t xml:space="preserve">44 </t>
    </r>
    <r>
      <rPr>
        <b/>
        <sz val="10"/>
        <color indexed="8"/>
        <rFont val="Arial"/>
        <family val="2"/>
      </rPr>
      <t xml:space="preserve">1661          </t>
    </r>
    <r>
      <rPr>
        <b/>
        <sz val="11"/>
        <color indexed="8"/>
        <rFont val="Arial"/>
        <family val="2"/>
      </rPr>
      <t xml:space="preserve"> KRZYSZTOF</t>
    </r>
    <r>
      <rPr>
        <sz val="8"/>
        <color indexed="8"/>
        <rFont val="Arial"/>
        <family val="2"/>
      </rPr>
      <t xml:space="preserve">   Krzysztof Krzykacz</t>
    </r>
  </si>
  <si>
    <r>
      <t>00</t>
    </r>
    <r>
      <rPr>
        <b/>
        <sz val="11"/>
        <color indexed="8"/>
        <rFont val="Arial"/>
        <family val="2"/>
      </rPr>
      <t>53</t>
    </r>
    <r>
      <rPr>
        <b/>
        <sz val="10"/>
        <color indexed="8"/>
        <rFont val="Arial"/>
        <family val="2"/>
      </rPr>
      <t xml:space="preserve"> 1661        </t>
    </r>
    <r>
      <rPr>
        <b/>
        <sz val="11"/>
        <color indexed="8"/>
        <rFont val="Arial"/>
        <family val="2"/>
      </rPr>
      <t xml:space="preserve"> TOGAR  </t>
    </r>
    <r>
      <rPr>
        <sz val="8"/>
        <color indexed="8"/>
        <rFont val="Arial"/>
        <family val="2"/>
      </rPr>
      <t>Tomasz Garus</t>
    </r>
  </si>
  <si>
    <t>D+E</t>
  </si>
  <si>
    <r>
      <t>00</t>
    </r>
    <r>
      <rPr>
        <b/>
        <sz val="11"/>
        <color indexed="8"/>
        <rFont val="Arial"/>
        <family val="2"/>
      </rPr>
      <t>63</t>
    </r>
    <r>
      <rPr>
        <b/>
        <sz val="10"/>
        <color indexed="8"/>
        <rFont val="Arial"/>
        <family val="2"/>
      </rPr>
      <t xml:space="preserve"> 1661        </t>
    </r>
    <r>
      <rPr>
        <b/>
        <sz val="11"/>
        <color indexed="8"/>
        <rFont val="Arial"/>
        <family val="2"/>
      </rPr>
      <t xml:space="preserve"> DAKAR </t>
    </r>
    <r>
      <rPr>
        <sz val="8"/>
        <color indexed="8"/>
        <rFont val="Arial"/>
        <family val="2"/>
      </rPr>
      <t>Jan Kubacki</t>
    </r>
  </si>
  <si>
    <r>
      <t>00</t>
    </r>
    <r>
      <rPr>
        <b/>
        <sz val="11"/>
        <color indexed="8"/>
        <rFont val="Arial"/>
        <family val="2"/>
      </rPr>
      <t xml:space="preserve">65 </t>
    </r>
    <r>
      <rPr>
        <b/>
        <sz val="10"/>
        <color indexed="8"/>
        <rFont val="Arial"/>
        <family val="2"/>
      </rPr>
      <t xml:space="preserve">1661         </t>
    </r>
    <r>
      <rPr>
        <b/>
        <sz val="11"/>
        <color indexed="8"/>
        <rFont val="Arial"/>
        <family val="2"/>
      </rPr>
      <t xml:space="preserve"> ZMUDA </t>
    </r>
    <r>
      <rPr>
        <sz val="8"/>
        <color indexed="8"/>
        <rFont val="Arial"/>
        <family val="2"/>
      </rPr>
      <t xml:space="preserve"> Rafał Zmuda</t>
    </r>
  </si>
  <si>
    <r>
      <t>00</t>
    </r>
    <r>
      <rPr>
        <b/>
        <sz val="11"/>
        <color indexed="8"/>
        <rFont val="Arial"/>
        <family val="2"/>
      </rPr>
      <t xml:space="preserve">68 </t>
    </r>
    <r>
      <rPr>
        <b/>
        <sz val="10"/>
        <color indexed="8"/>
        <rFont val="Arial"/>
        <family val="2"/>
      </rPr>
      <t xml:space="preserve">1661       </t>
    </r>
    <r>
      <rPr>
        <sz val="8"/>
        <color indexed="8"/>
        <rFont val="Arial"/>
        <family val="2"/>
      </rPr>
      <t xml:space="preserve">  Stowarzyszenie  </t>
    </r>
    <r>
      <rPr>
        <b/>
        <sz val="11"/>
        <color indexed="8"/>
        <rFont val="Arial"/>
        <family val="2"/>
      </rPr>
      <t>EKO-MOTO-KLUB</t>
    </r>
  </si>
  <si>
    <t>T</t>
  </si>
  <si>
    <t>Wojewódzki Ośrodek Ruchu Drogowego w Bielsku-Białej  43-316 Bielsko-Biała, Al..Armii Krajowej 220 A</t>
  </si>
  <si>
    <t>Wojewódzki Ośrodek Ruchu Drogowego w Katowicach;  40-507 Katowice, ul. Francuska 78</t>
  </si>
  <si>
    <r>
      <t>00</t>
    </r>
    <r>
      <rPr>
        <b/>
        <sz val="11"/>
        <color indexed="8"/>
        <rFont val="Arial"/>
        <family val="2"/>
      </rPr>
      <t xml:space="preserve">69 </t>
    </r>
    <r>
      <rPr>
        <b/>
        <sz val="10"/>
        <color indexed="8"/>
        <rFont val="Arial"/>
        <family val="2"/>
      </rPr>
      <t xml:space="preserve">1661        </t>
    </r>
    <r>
      <rPr>
        <b/>
        <sz val="11"/>
        <color indexed="8"/>
        <rFont val="Arial"/>
        <family val="2"/>
      </rPr>
      <t xml:space="preserve"> POLSKI ZWIĄZEK MOTOROWY </t>
    </r>
    <r>
      <rPr>
        <sz val="8"/>
        <color indexed="8"/>
        <rFont val="Arial"/>
        <family val="2"/>
      </rPr>
      <t>Centrum Szkoleń Motorowych Sp. z o.o.</t>
    </r>
  </si>
  <si>
    <r>
      <t>00</t>
    </r>
    <r>
      <rPr>
        <b/>
        <sz val="11"/>
        <color indexed="8"/>
        <rFont val="Arial"/>
        <family val="2"/>
      </rPr>
      <t xml:space="preserve">40 </t>
    </r>
    <r>
      <rPr>
        <b/>
        <sz val="10"/>
        <color indexed="8"/>
        <rFont val="Arial"/>
        <family val="2"/>
      </rPr>
      <t xml:space="preserve">1661         </t>
    </r>
    <r>
      <rPr>
        <b/>
        <sz val="11"/>
        <color indexed="8"/>
        <rFont val="Arial"/>
        <family val="2"/>
      </rPr>
      <t xml:space="preserve">  ROJEWSCY  </t>
    </r>
    <r>
      <rPr>
        <sz val="8"/>
        <color indexed="8"/>
        <rFont val="Arial"/>
        <family val="2"/>
      </rPr>
      <t>Mirosław Rojewski</t>
    </r>
  </si>
  <si>
    <r>
      <t>00</t>
    </r>
    <r>
      <rPr>
        <b/>
        <sz val="11"/>
        <color indexed="8"/>
        <rFont val="Arial"/>
        <family val="2"/>
      </rPr>
      <t xml:space="preserve">30 </t>
    </r>
    <r>
      <rPr>
        <b/>
        <sz val="10"/>
        <color indexed="8"/>
        <rFont val="Arial"/>
        <family val="2"/>
      </rPr>
      <t xml:space="preserve">1661P        </t>
    </r>
    <r>
      <rPr>
        <b/>
        <sz val="11"/>
        <color indexed="8"/>
        <rFont val="Arial"/>
        <family val="2"/>
      </rPr>
      <t xml:space="preserve">  NACZELNA ORGANIZACJIA TECHNICZNA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FSNT Rada w Opolu</t>
    </r>
  </si>
  <si>
    <r>
      <t>00</t>
    </r>
    <r>
      <rPr>
        <b/>
        <sz val="11"/>
        <color indexed="8"/>
        <rFont val="Arial"/>
        <family val="2"/>
      </rPr>
      <t xml:space="preserve">37 </t>
    </r>
    <r>
      <rPr>
        <b/>
        <sz val="10"/>
        <color indexed="8"/>
        <rFont val="Arial"/>
        <family val="2"/>
      </rPr>
      <t xml:space="preserve">1661 </t>
    </r>
    <r>
      <rPr>
        <sz val="8"/>
        <color indexed="8"/>
        <rFont val="Arial"/>
        <family val="2"/>
      </rPr>
      <t xml:space="preserve">  Firma Szkoleniowa </t>
    </r>
    <r>
      <rPr>
        <b/>
        <sz val="10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 xml:space="preserve">JEDYNKA  </t>
    </r>
    <r>
      <rPr>
        <sz val="8"/>
        <color indexed="8"/>
        <rFont val="Arial"/>
        <family val="2"/>
      </rPr>
      <t>Andrzej Steczak</t>
    </r>
  </si>
  <si>
    <r>
      <t>00</t>
    </r>
    <r>
      <rPr>
        <b/>
        <sz val="11"/>
        <color indexed="8"/>
        <rFont val="Arial"/>
        <family val="2"/>
      </rPr>
      <t>54</t>
    </r>
    <r>
      <rPr>
        <b/>
        <sz val="10"/>
        <color indexed="8"/>
        <rFont val="Arial"/>
        <family val="2"/>
      </rPr>
      <t xml:space="preserve"> 1661        </t>
    </r>
    <r>
      <rPr>
        <b/>
        <sz val="11"/>
        <color indexed="8"/>
        <rFont val="Arial"/>
        <family val="2"/>
      </rPr>
      <t xml:space="preserve"> AUTO SZKOŁA BISOWSCY</t>
    </r>
    <r>
      <rPr>
        <sz val="11"/>
        <color theme="1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S.C. </t>
    </r>
    <r>
      <rPr>
        <sz val="11"/>
        <color theme="1"/>
        <rFont val="Arial"/>
        <family val="2"/>
      </rPr>
      <t xml:space="preserve">  </t>
    </r>
    <r>
      <rPr>
        <sz val="8"/>
        <color indexed="8"/>
        <rFont val="Arial"/>
        <family val="2"/>
      </rPr>
      <t>Ryszard Bisowski i Rafał Bisowski</t>
    </r>
  </si>
  <si>
    <r>
      <t>00</t>
    </r>
    <r>
      <rPr>
        <b/>
        <sz val="11"/>
        <color indexed="8"/>
        <rFont val="Arial"/>
        <family val="2"/>
      </rPr>
      <t xml:space="preserve">61 </t>
    </r>
    <r>
      <rPr>
        <b/>
        <sz val="10"/>
        <color indexed="8"/>
        <rFont val="Arial"/>
        <family val="2"/>
      </rPr>
      <t xml:space="preserve">1661    </t>
    </r>
    <r>
      <rPr>
        <b/>
        <sz val="11"/>
        <color indexed="8"/>
        <rFont val="Arial"/>
        <family val="2"/>
      </rPr>
      <t>OPOLSKIE PRZEDSIĘBIORSTWO KOMUNIKACJI SAMOCHODOWEJ</t>
    </r>
    <r>
      <rPr>
        <sz val="11"/>
        <color theme="1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S.A.</t>
    </r>
  </si>
  <si>
    <t>RAZEM</t>
  </si>
  <si>
    <t>Wojewódzki Ośrodek Ruchu Drogowego w Legnicy; 59-220 Legnica, ul. Bydgoska 30 C</t>
  </si>
  <si>
    <r>
      <t>00</t>
    </r>
    <r>
      <rPr>
        <b/>
        <sz val="11"/>
        <color indexed="8"/>
        <rFont val="Arial"/>
        <family val="2"/>
      </rPr>
      <t>46</t>
    </r>
    <r>
      <rPr>
        <b/>
        <sz val="10"/>
        <color indexed="8"/>
        <rFont val="Arial"/>
        <family val="2"/>
      </rPr>
      <t xml:space="preserve"> 1661P        </t>
    </r>
    <r>
      <rPr>
        <b/>
        <sz val="11"/>
        <color indexed="8"/>
        <rFont val="Arial"/>
        <family val="2"/>
      </rPr>
      <t xml:space="preserve">  D - H   </t>
    </r>
    <r>
      <rPr>
        <sz val="8"/>
        <color indexed="8"/>
        <rFont val="Arial"/>
        <family val="2"/>
      </rPr>
      <t>Dawid Harynek</t>
    </r>
  </si>
  <si>
    <r>
      <t>00</t>
    </r>
    <r>
      <rPr>
        <b/>
        <sz val="11"/>
        <color indexed="8"/>
        <rFont val="Arial"/>
        <family val="2"/>
      </rPr>
      <t>48</t>
    </r>
    <r>
      <rPr>
        <b/>
        <sz val="10"/>
        <color indexed="8"/>
        <rFont val="Arial"/>
        <family val="2"/>
      </rPr>
      <t xml:space="preserve"> 1661        </t>
    </r>
    <r>
      <rPr>
        <b/>
        <sz val="11"/>
        <color indexed="8"/>
        <rFont val="Arial"/>
        <family val="2"/>
      </rPr>
      <t xml:space="preserve"> STRAŻAK   </t>
    </r>
    <r>
      <rPr>
        <sz val="8"/>
        <color indexed="8"/>
        <rFont val="Arial"/>
        <family val="2"/>
      </rPr>
      <t>Marek Twaróg</t>
    </r>
  </si>
  <si>
    <r>
      <rPr>
        <b/>
        <sz val="11"/>
        <color indexed="8"/>
        <rFont val="Arial"/>
        <family val="2"/>
      </rPr>
      <t xml:space="preserve">0072 1661      ADK  AKADEMIA DOBREGO KIEROWCY </t>
    </r>
    <r>
      <rPr>
        <sz val="8"/>
        <color indexed="8"/>
        <rFont val="Arial"/>
        <family val="2"/>
      </rPr>
      <t xml:space="preserve"> Piotr Olszewski</t>
    </r>
  </si>
  <si>
    <t>Podstawa prawna analizy - art. 43 ust. 1 pkt 6 lit. a) i lit. b)  ustawy z dnia 5 stycznia 2011 r. - o kierujących pojazdami   (t.j.: Dz. U. z 2016 r., poz. 627 ze zm.).</t>
  </si>
  <si>
    <t>B1</t>
  </si>
  <si>
    <r>
      <t>00</t>
    </r>
    <r>
      <rPr>
        <b/>
        <sz val="11"/>
        <color indexed="8"/>
        <rFont val="Arial"/>
        <family val="2"/>
      </rPr>
      <t xml:space="preserve">77 </t>
    </r>
    <r>
      <rPr>
        <b/>
        <sz val="10"/>
        <color indexed="8"/>
        <rFont val="Arial"/>
        <family val="2"/>
      </rPr>
      <t xml:space="preserve">1661 </t>
    </r>
    <r>
      <rPr>
        <b/>
        <sz val="11"/>
        <color indexed="8"/>
        <rFont val="Arial"/>
        <family val="2"/>
      </rPr>
      <t xml:space="preserve"> RALLY TEAM RT    </t>
    </r>
    <r>
      <rPr>
        <sz val="8"/>
        <color indexed="8"/>
        <rFont val="Arial"/>
        <family val="2"/>
      </rPr>
      <t xml:space="preserve"> G.Kubica, M. Wilczyński, M. Markiewicz, M.Sałajczyk, R. Skoczylas</t>
    </r>
  </si>
  <si>
    <r>
      <t>00</t>
    </r>
    <r>
      <rPr>
        <b/>
        <sz val="11"/>
        <color indexed="8"/>
        <rFont val="Arial"/>
        <family val="2"/>
      </rPr>
      <t>76</t>
    </r>
    <r>
      <rPr>
        <b/>
        <sz val="10"/>
        <color indexed="8"/>
        <rFont val="Arial"/>
        <family val="2"/>
      </rPr>
      <t xml:space="preserve"> 1661        </t>
    </r>
    <r>
      <rPr>
        <b/>
        <sz val="11"/>
        <color indexed="8"/>
        <rFont val="Arial"/>
        <family val="2"/>
      </rPr>
      <t xml:space="preserve"> Ośrodek Szkolenia Kierowców KODEKS  </t>
    </r>
    <r>
      <rPr>
        <sz val="8"/>
        <color indexed="8"/>
        <rFont val="Arial"/>
        <family val="2"/>
      </rPr>
      <t>Tomasz Kujawa</t>
    </r>
  </si>
  <si>
    <r>
      <t>00</t>
    </r>
    <r>
      <rPr>
        <b/>
        <sz val="11"/>
        <color indexed="8"/>
        <rFont val="Arial"/>
        <family val="2"/>
      </rPr>
      <t xml:space="preserve">75 </t>
    </r>
    <r>
      <rPr>
        <b/>
        <sz val="10"/>
        <color indexed="8"/>
        <rFont val="Arial"/>
        <family val="2"/>
      </rPr>
      <t xml:space="preserve">1661       </t>
    </r>
    <r>
      <rPr>
        <sz val="8"/>
        <color indexed="8"/>
        <rFont val="Arial"/>
        <family val="2"/>
      </rPr>
      <t xml:space="preserve">  P.P.H.U.  </t>
    </r>
    <r>
      <rPr>
        <b/>
        <sz val="11"/>
        <color indexed="8"/>
        <rFont val="Arial"/>
        <family val="2"/>
      </rPr>
      <t xml:space="preserve">GABRIEL  </t>
    </r>
    <r>
      <rPr>
        <sz val="8"/>
        <color indexed="8"/>
        <rFont val="Arial"/>
        <family val="2"/>
      </rPr>
      <t>Gabriel Janik</t>
    </r>
  </si>
  <si>
    <r>
      <t>00</t>
    </r>
    <r>
      <rPr>
        <b/>
        <sz val="11"/>
        <color indexed="8"/>
        <rFont val="Arial"/>
        <family val="2"/>
      </rPr>
      <t xml:space="preserve">74 </t>
    </r>
    <r>
      <rPr>
        <b/>
        <sz val="10"/>
        <color indexed="8"/>
        <rFont val="Arial"/>
        <family val="2"/>
      </rPr>
      <t xml:space="preserve">1661    </t>
    </r>
    <r>
      <rPr>
        <sz val="8"/>
        <color indexed="8"/>
        <rFont val="Arial"/>
        <family val="2"/>
      </rPr>
      <t xml:space="preserve"> Pośrednictwo Handlowe Usługi Remontowo-Instalacyjne Agata</t>
    </r>
    <r>
      <rPr>
        <b/>
        <sz val="9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TERLECKA </t>
    </r>
    <r>
      <rPr>
        <b/>
        <sz val="9"/>
        <color indexed="8"/>
        <rFont val="Arial"/>
        <family val="2"/>
      </rPr>
      <t xml:space="preserve"> </t>
    </r>
  </si>
  <si>
    <r>
      <t>00</t>
    </r>
    <r>
      <rPr>
        <b/>
        <sz val="11"/>
        <color indexed="8"/>
        <rFont val="Arial"/>
        <family val="2"/>
      </rPr>
      <t>73</t>
    </r>
    <r>
      <rPr>
        <b/>
        <sz val="10"/>
        <color indexed="8"/>
        <rFont val="Arial"/>
        <family val="2"/>
      </rPr>
      <t xml:space="preserve"> 1661   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Ośrodek Szkolenia Kierowców</t>
    </r>
    <r>
      <rPr>
        <b/>
        <sz val="11"/>
        <color indexed="8"/>
        <rFont val="Arial"/>
        <family val="2"/>
      </rPr>
      <t xml:space="preserve"> Nauka Jazdy BOTOR  </t>
    </r>
    <r>
      <rPr>
        <sz val="8"/>
        <color indexed="8"/>
        <rFont val="Arial"/>
        <family val="2"/>
      </rPr>
      <t>Bernard Botor</t>
    </r>
  </si>
  <si>
    <t>Wojewódzki Ośrodek Ruchu Drogowego w Wałbrzychu;  58-304 Wałbrzych, ul. P. Wysockiego 28</t>
  </si>
  <si>
    <t>\</t>
  </si>
  <si>
    <r>
      <t xml:space="preserve">ZESTAWIENIE ZDAWALNOŚCI  OSK  W WORD ZA OKRES   01.06. 2016r.  -  31.12.2016 r.                                                                           (II półrocze 2016 roku)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Analizę statystyczną aktualnie działających na terenie miasta Opola  OSK wykonano  na podstawie danych uzyskanych  z wojewódzkich ośrodków ruchu drogowego - w zakresie informacji o wynikach egzaminu państwowego uzyskiwanych przez osoby, które ukończyły  szkolenie w danym ośrodku szkolenia kierowców, przy braku skarg odnotowanych przez Prezydenta Miasta Opola.  </t>
    </r>
    <r>
      <rPr>
        <i/>
        <sz val="8"/>
        <rFont val="Arial"/>
        <family val="2"/>
      </rPr>
      <t>Uwaga: kolejność oznaczenia ośrodka szkolenia  kierowców w tabelach przypadkowa</t>
    </r>
  </si>
  <si>
    <t>DANE UZYSKANO W OPARCIU O INFORMACJE PRZEKAZANE (do dnia  10.03.2017 r.) PRZEZ NIŻEJ WYMIENIONE OŚRODKI EGZAMINOWANIA (WORD):</t>
  </si>
  <si>
    <t>Wojewódzki Ośrodek Ruchu Drogowego  w Gorzowie Wielkopolskim; 66-440 Gorzów Wielkopolski, ul. Podmiejska 18</t>
  </si>
  <si>
    <r>
      <rPr>
        <b/>
        <sz val="9"/>
        <rFont val="Arial"/>
        <family val="2"/>
      </rPr>
      <t xml:space="preserve">ZESTAWIENIE ZDAWALNOŚCI  OSK  W WORD  (I półrocze 2017 roku) 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 xml:space="preserve">Analizę statystyczną aktualnie działających na terenie miasta Opola  OSK wykonano  na podstawie danych uzyskanych  z wojewódzkich ośrodków ruchu drogowego - w zakresie informacji o wynikach egzaminu państwowego uzyskiwanych przez osoby, które ukończyły  szkolenie w danym ośrodku szkolenia kierowców, przy braku skarg odnotowanych przez Prezydenta Miasta Opola.  </t>
    </r>
    <r>
      <rPr>
        <i/>
        <sz val="6"/>
        <rFont val="Arial"/>
        <family val="2"/>
      </rPr>
      <t>Uwaga: kolejność oznaczenia ośrodka szkolenia  kierowców w tabelach przypadkowa</t>
    </r>
  </si>
  <si>
    <r>
      <t>00</t>
    </r>
    <r>
      <rPr>
        <b/>
        <sz val="11"/>
        <color indexed="8"/>
        <rFont val="Arial"/>
        <family val="2"/>
      </rPr>
      <t>79</t>
    </r>
    <r>
      <rPr>
        <b/>
        <sz val="10"/>
        <color indexed="8"/>
        <rFont val="Arial"/>
        <family val="2"/>
      </rPr>
      <t xml:space="preserve"> 1661        </t>
    </r>
    <r>
      <rPr>
        <b/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Ośrodek Szkolenia Kierowców</t>
    </r>
    <r>
      <rPr>
        <b/>
        <sz val="11"/>
        <color indexed="8"/>
        <rFont val="Arial"/>
        <family val="2"/>
      </rPr>
      <t xml:space="preserve"> MALUCH </t>
    </r>
    <r>
      <rPr>
        <sz val="9"/>
        <color indexed="8"/>
        <rFont val="Arial"/>
        <family val="2"/>
      </rPr>
      <t xml:space="preserve"> Joanna Kucharz</t>
    </r>
  </si>
  <si>
    <t>DANE UZYSKANO W OPARCIU O INFORMACJE PRZEKAZANE (do dnia  30.08.2017 r.) PRZEZ NIŻEJ WYMIENIONE OŚRODKI EGZAMINOWANIA (WORD):</t>
  </si>
  <si>
    <r>
      <t>00</t>
    </r>
    <r>
      <rPr>
        <b/>
        <sz val="11"/>
        <color indexed="8"/>
        <rFont val="Arial"/>
        <family val="2"/>
      </rPr>
      <t xml:space="preserve">78 </t>
    </r>
    <r>
      <rPr>
        <b/>
        <sz val="10"/>
        <color indexed="8"/>
        <rFont val="Arial"/>
        <family val="2"/>
      </rPr>
      <t xml:space="preserve">1661 </t>
    </r>
    <r>
      <rPr>
        <sz val="8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 xml:space="preserve">         </t>
    </r>
    <r>
      <rPr>
        <b/>
        <sz val="11"/>
        <color indexed="8"/>
        <rFont val="Arial"/>
        <family val="2"/>
      </rPr>
      <t xml:space="preserve"> BLU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Maria Lysy</t>
    </r>
  </si>
  <si>
    <r>
      <t>00</t>
    </r>
    <r>
      <rPr>
        <b/>
        <sz val="11"/>
        <color indexed="8"/>
        <rFont val="Arial"/>
        <family val="2"/>
      </rPr>
      <t>73</t>
    </r>
    <r>
      <rPr>
        <b/>
        <sz val="10"/>
        <color indexed="8"/>
        <rFont val="Arial"/>
        <family val="2"/>
      </rPr>
      <t xml:space="preserve"> 1661   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O</t>
    </r>
    <r>
      <rPr>
        <sz val="10"/>
        <color indexed="8"/>
        <rFont val="Arial"/>
        <family val="2"/>
      </rPr>
      <t>środek Szkolenia Kierowców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Nauka Jazdy BOTOR  </t>
    </r>
    <r>
      <rPr>
        <sz val="8"/>
        <color indexed="8"/>
        <rFont val="Arial"/>
        <family val="2"/>
      </rPr>
      <t>Bernard Botor</t>
    </r>
  </si>
  <si>
    <t>Wojewódzki Ośrodek Ruchu Drogowego w Warszawie, 00-001 Warszawa, ul. Odlewnicza 8</t>
  </si>
  <si>
    <t>Wojewódzki Ośrodek Ruchu Drogowego w Siedlcach, 08-110 Siedlce, ul. Składowa 46</t>
  </si>
  <si>
    <t>Wojewódzki Ośrodek Ruchu Drogowego w Zamościu, 22-400 Zamośćz, ul. J. Kilińskiego 84E</t>
  </si>
  <si>
    <t>Wojewódzki Ośrodek Ruchu Drogowego  w Nowym Sączu, 33-300 Nowy Sącz, ul. 29 Listopada 10</t>
  </si>
  <si>
    <t>Wojewódzki Ośrodek Ruchu Drogowego  w Łomży, 18-400 Łomża, ul. Zjazd 21</t>
  </si>
  <si>
    <t>Wojewódzki Ośrodek Ruchu Drogowego  w Opolu, 45-233 Opole, ul. Oleska 127</t>
  </si>
  <si>
    <t>Wojewódzki Ośrodek Ruchu Drogowego w Wałbrzychu,  58-304 Wałbrzych, ul. P. Wysockiego 28</t>
  </si>
  <si>
    <t>Wojewódzki Ośrodek Ruchu Drogowego w Bielsku-Białej,  43-316 Bielsko-Biała, Al..Armii Krajowej 220 A</t>
  </si>
  <si>
    <t>Wojewódzki Ośrodek Ruchu Drogowego w Katowicach,  40-507 Katowice, ul. Francuska 78</t>
  </si>
  <si>
    <t>Wojewódzki Ośrodek Ruchu Drogowego w Legnicy, 59-220 Legnica, ul. Bydgoska 30 C</t>
  </si>
  <si>
    <t>Podstawa prawna analizy - art. 43 ust. 1 pkt 6 lit. a) i lit. b)  ustawy z dnia 5 stycznia 2011 r. - o kierujących pojazdami   (t.j.: Dz. U. z 2017 r., poz. 978 ze zm.).</t>
  </si>
  <si>
    <t>Wojewódzki Ośrodek Ruchu Drogowego  w Kaliszu, 62-800 Kalisz, ul. Braci Niemojewskich 3-5</t>
  </si>
  <si>
    <r>
      <rPr>
        <b/>
        <sz val="9"/>
        <rFont val="Arial"/>
        <family val="2"/>
      </rPr>
      <t>ZESTAWIENIE ZDAWALNOŚCI  OSK  W WORD</t>
    </r>
    <r>
      <rPr>
        <b/>
        <sz val="11"/>
        <rFont val="Arial"/>
        <family val="2"/>
      </rPr>
      <t xml:space="preserve">  (II półrocze 2017 roku)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 xml:space="preserve">Analizę statystyczną aktualnie działających na terenie miasta Opola  OSK wykonano  na podstawie danych uzyskanych  z wojewódzkich ośrodków ruchu drogowego - w zakresie informacji o wynikach egzaminu państwowego uzyskiwanych przez osoby, które ukończyły  szkolenie w danym ośrodku szkolenia kierowców, przy braku skarg odnotowanych przez Prezydenta Miasta Opola.  </t>
    </r>
    <r>
      <rPr>
        <i/>
        <sz val="6"/>
        <rFont val="Arial"/>
        <family val="2"/>
      </rPr>
      <t>Uwaga: kolejność oznaczenia ośrodka szkolenia  kierowców w tabelach przypadkowa</t>
    </r>
  </si>
  <si>
    <r>
      <t>00</t>
    </r>
    <r>
      <rPr>
        <b/>
        <sz val="11"/>
        <color indexed="8"/>
        <rFont val="Arial"/>
        <family val="2"/>
      </rPr>
      <t>73</t>
    </r>
    <r>
      <rPr>
        <b/>
        <sz val="10"/>
        <color indexed="8"/>
        <rFont val="Arial"/>
        <family val="2"/>
      </rPr>
      <t xml:space="preserve">1661 </t>
    </r>
    <r>
      <rPr>
        <sz val="9"/>
        <color indexed="8"/>
        <rFont val="Arial"/>
        <family val="2"/>
      </rPr>
      <t xml:space="preserve">Ośrodek Szkolenia Kierowców  Nauka Jazdy   </t>
    </r>
    <r>
      <rPr>
        <b/>
        <sz val="11"/>
        <color indexed="8"/>
        <rFont val="Arial"/>
        <family val="2"/>
      </rPr>
      <t xml:space="preserve">BOTOR </t>
    </r>
    <r>
      <rPr>
        <b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Bernard Botor</t>
    </r>
  </si>
  <si>
    <r>
      <t>00</t>
    </r>
    <r>
      <rPr>
        <b/>
        <sz val="11"/>
        <color indexed="8"/>
        <rFont val="Arial"/>
        <family val="2"/>
      </rPr>
      <t>61</t>
    </r>
    <r>
      <rPr>
        <b/>
        <sz val="10"/>
        <color indexed="8"/>
        <rFont val="Arial"/>
        <family val="2"/>
      </rPr>
      <t xml:space="preserve">1661    </t>
    </r>
    <r>
      <rPr>
        <b/>
        <sz val="11"/>
        <color indexed="8"/>
        <rFont val="Arial"/>
        <family val="2"/>
      </rPr>
      <t>OPOLSKIE PRZEDSIĘBIORSTWO KOMUNIKACJI SAMOCHODOWEJ</t>
    </r>
    <r>
      <rPr>
        <sz val="11"/>
        <color theme="1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S.A.</t>
    </r>
  </si>
  <si>
    <r>
      <t>00</t>
    </r>
    <r>
      <rPr>
        <b/>
        <sz val="11"/>
        <color indexed="8"/>
        <rFont val="Arial"/>
        <family val="2"/>
      </rPr>
      <t>74</t>
    </r>
    <r>
      <rPr>
        <b/>
        <sz val="10"/>
        <color indexed="8"/>
        <rFont val="Arial"/>
        <family val="2"/>
      </rPr>
      <t xml:space="preserve">1661    </t>
    </r>
    <r>
      <rPr>
        <sz val="8"/>
        <color indexed="8"/>
        <rFont val="Arial"/>
        <family val="2"/>
      </rPr>
      <t xml:space="preserve"> Pośrednictwo Handlowe Usługi Remontowo-Instalacyjne Agata</t>
    </r>
    <r>
      <rPr>
        <b/>
        <sz val="9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TERLECKA </t>
    </r>
    <r>
      <rPr>
        <b/>
        <sz val="9"/>
        <color indexed="8"/>
        <rFont val="Arial"/>
        <family val="2"/>
      </rPr>
      <t xml:space="preserve"> </t>
    </r>
  </si>
  <si>
    <r>
      <t>00</t>
    </r>
    <r>
      <rPr>
        <b/>
        <sz val="11"/>
        <color indexed="8"/>
        <rFont val="Arial"/>
        <family val="2"/>
      </rPr>
      <t>75</t>
    </r>
    <r>
      <rPr>
        <b/>
        <sz val="10"/>
        <color indexed="8"/>
        <rFont val="Arial"/>
        <family val="2"/>
      </rPr>
      <t xml:space="preserve">1661       </t>
    </r>
    <r>
      <rPr>
        <sz val="8"/>
        <color indexed="8"/>
        <rFont val="Arial"/>
        <family val="2"/>
      </rPr>
      <t xml:space="preserve">  P.P.H.U.  </t>
    </r>
    <r>
      <rPr>
        <b/>
        <sz val="11"/>
        <color indexed="8"/>
        <rFont val="Arial"/>
        <family val="2"/>
      </rPr>
      <t xml:space="preserve">GABRIEL  </t>
    </r>
    <r>
      <rPr>
        <sz val="8"/>
        <color indexed="8"/>
        <rFont val="Arial"/>
        <family val="2"/>
      </rPr>
      <t>Gabriel Janik</t>
    </r>
  </si>
  <si>
    <r>
      <rPr>
        <b/>
        <sz val="11"/>
        <color indexed="8"/>
        <rFont val="Arial"/>
        <family val="2"/>
      </rPr>
      <t xml:space="preserve">00721661      ADK  AKADEMIA DOBREGO KIEROWCY </t>
    </r>
    <r>
      <rPr>
        <sz val="8"/>
        <color indexed="8"/>
        <rFont val="Arial"/>
        <family val="2"/>
      </rPr>
      <t xml:space="preserve"> Piotr Olszewski</t>
    </r>
  </si>
  <si>
    <r>
      <t>00</t>
    </r>
    <r>
      <rPr>
        <b/>
        <sz val="11"/>
        <color indexed="8"/>
        <rFont val="Arial"/>
        <family val="2"/>
      </rPr>
      <t>77</t>
    </r>
    <r>
      <rPr>
        <b/>
        <sz val="10"/>
        <color indexed="8"/>
        <rFont val="Arial"/>
        <family val="2"/>
      </rPr>
      <t xml:space="preserve">1661 </t>
    </r>
    <r>
      <rPr>
        <b/>
        <sz val="11"/>
        <color indexed="8"/>
        <rFont val="Arial"/>
        <family val="2"/>
      </rPr>
      <t xml:space="preserve"> RALLY TEAM RT    </t>
    </r>
    <r>
      <rPr>
        <sz val="8"/>
        <color indexed="8"/>
        <rFont val="Arial"/>
        <family val="2"/>
      </rPr>
      <t xml:space="preserve"> G.Kubica, M. Wilczyński, M. Markiewicz, M.Sałajczyk, R. Skoczylas</t>
    </r>
  </si>
  <si>
    <r>
      <t>00</t>
    </r>
    <r>
      <rPr>
        <b/>
        <sz val="11"/>
        <color indexed="8"/>
        <rFont val="Arial"/>
        <family val="2"/>
      </rPr>
      <t>69</t>
    </r>
    <r>
      <rPr>
        <b/>
        <sz val="10"/>
        <color indexed="8"/>
        <rFont val="Arial"/>
        <family val="2"/>
      </rPr>
      <t xml:space="preserve">1661        </t>
    </r>
    <r>
      <rPr>
        <b/>
        <sz val="11"/>
        <color indexed="8"/>
        <rFont val="Arial"/>
        <family val="2"/>
      </rPr>
      <t xml:space="preserve"> POLSKI ZWIĄZEK MOTOROWY </t>
    </r>
    <r>
      <rPr>
        <sz val="8"/>
        <color indexed="8"/>
        <rFont val="Arial"/>
        <family val="2"/>
      </rPr>
      <t>Centrum Szkoleń Motorowych Sp. z o.o.</t>
    </r>
  </si>
  <si>
    <r>
      <t>00</t>
    </r>
    <r>
      <rPr>
        <b/>
        <sz val="11"/>
        <color indexed="8"/>
        <rFont val="Arial"/>
        <family val="2"/>
      </rPr>
      <t>65</t>
    </r>
    <r>
      <rPr>
        <b/>
        <sz val="10"/>
        <color indexed="8"/>
        <rFont val="Arial"/>
        <family val="2"/>
      </rPr>
      <t xml:space="preserve">1661         </t>
    </r>
    <r>
      <rPr>
        <b/>
        <sz val="11"/>
        <color indexed="8"/>
        <rFont val="Arial"/>
        <family val="2"/>
      </rPr>
      <t xml:space="preserve"> ZMUDA </t>
    </r>
    <r>
      <rPr>
        <sz val="8"/>
        <color indexed="8"/>
        <rFont val="Arial"/>
        <family val="2"/>
      </rPr>
      <t xml:space="preserve"> Rafał Zmuda</t>
    </r>
  </si>
  <si>
    <r>
      <t>00</t>
    </r>
    <r>
      <rPr>
        <b/>
        <sz val="11"/>
        <color indexed="8"/>
        <rFont val="Arial"/>
        <family val="2"/>
      </rPr>
      <t>63</t>
    </r>
    <r>
      <rPr>
        <b/>
        <sz val="10"/>
        <color indexed="8"/>
        <rFont val="Arial"/>
        <family val="2"/>
      </rPr>
      <t xml:space="preserve">1661        </t>
    </r>
    <r>
      <rPr>
        <b/>
        <sz val="11"/>
        <color indexed="8"/>
        <rFont val="Arial"/>
        <family val="2"/>
      </rPr>
      <t xml:space="preserve"> DAKAR     </t>
    </r>
    <r>
      <rPr>
        <sz val="8"/>
        <color indexed="8"/>
        <rFont val="Arial"/>
        <family val="2"/>
      </rPr>
      <t>Jan Kubacki</t>
    </r>
  </si>
  <si>
    <r>
      <t>00</t>
    </r>
    <r>
      <rPr>
        <b/>
        <sz val="11"/>
        <color indexed="8"/>
        <rFont val="Arial"/>
        <family val="2"/>
      </rPr>
      <t>54</t>
    </r>
    <r>
      <rPr>
        <b/>
        <sz val="10"/>
        <color indexed="8"/>
        <rFont val="Arial"/>
        <family val="2"/>
      </rPr>
      <t xml:space="preserve">1661        </t>
    </r>
    <r>
      <rPr>
        <b/>
        <sz val="11"/>
        <color indexed="8"/>
        <rFont val="Arial"/>
        <family val="2"/>
      </rPr>
      <t xml:space="preserve"> AUTO SZKOŁA BISOWSCY</t>
    </r>
    <r>
      <rPr>
        <sz val="11"/>
        <color theme="1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S.C. </t>
    </r>
    <r>
      <rPr>
        <sz val="11"/>
        <color theme="1"/>
        <rFont val="Arial"/>
        <family val="2"/>
      </rPr>
      <t xml:space="preserve">  </t>
    </r>
    <r>
      <rPr>
        <sz val="8"/>
        <color indexed="8"/>
        <rFont val="Arial"/>
        <family val="2"/>
      </rPr>
      <t>Ryszard Bisowski i Rafał Bisowski</t>
    </r>
  </si>
  <si>
    <r>
      <t>00</t>
    </r>
    <r>
      <rPr>
        <b/>
        <sz val="11"/>
        <color indexed="8"/>
        <rFont val="Arial"/>
        <family val="2"/>
      </rPr>
      <t>53</t>
    </r>
    <r>
      <rPr>
        <b/>
        <sz val="10"/>
        <color indexed="8"/>
        <rFont val="Arial"/>
        <family val="2"/>
      </rPr>
      <t xml:space="preserve">1661        </t>
    </r>
    <r>
      <rPr>
        <b/>
        <sz val="11"/>
        <color indexed="8"/>
        <rFont val="Arial"/>
        <family val="2"/>
      </rPr>
      <t xml:space="preserve"> TOGAR  </t>
    </r>
    <r>
      <rPr>
        <sz val="8"/>
        <color indexed="8"/>
        <rFont val="Arial"/>
        <family val="2"/>
      </rPr>
      <t>Tomasz Garus</t>
    </r>
  </si>
  <si>
    <r>
      <t>00</t>
    </r>
    <r>
      <rPr>
        <b/>
        <sz val="11"/>
        <color indexed="8"/>
        <rFont val="Arial"/>
        <family val="2"/>
      </rPr>
      <t>46</t>
    </r>
    <r>
      <rPr>
        <b/>
        <sz val="10"/>
        <color indexed="8"/>
        <rFont val="Arial"/>
        <family val="2"/>
      </rPr>
      <t xml:space="preserve">1661P        </t>
    </r>
    <r>
      <rPr>
        <b/>
        <sz val="11"/>
        <color indexed="8"/>
        <rFont val="Arial"/>
        <family val="2"/>
      </rPr>
      <t xml:space="preserve">  D - H   </t>
    </r>
    <r>
      <rPr>
        <sz val="8"/>
        <color indexed="8"/>
        <rFont val="Arial"/>
        <family val="2"/>
      </rPr>
      <t>Dawid Harynek</t>
    </r>
  </si>
  <si>
    <r>
      <t>00</t>
    </r>
    <r>
      <rPr>
        <b/>
        <sz val="11"/>
        <color indexed="8"/>
        <rFont val="Arial"/>
        <family val="2"/>
      </rPr>
      <t>44</t>
    </r>
    <r>
      <rPr>
        <b/>
        <sz val="10"/>
        <color indexed="8"/>
        <rFont val="Arial"/>
        <family val="2"/>
      </rPr>
      <t xml:space="preserve">1661          </t>
    </r>
    <r>
      <rPr>
        <b/>
        <sz val="11"/>
        <color indexed="8"/>
        <rFont val="Arial"/>
        <family val="2"/>
      </rPr>
      <t xml:space="preserve"> KRZYSZTOF</t>
    </r>
    <r>
      <rPr>
        <sz val="8"/>
        <color indexed="8"/>
        <rFont val="Arial"/>
        <family val="2"/>
      </rPr>
      <t xml:space="preserve">   Krzysztof Krzykacz</t>
    </r>
  </si>
  <si>
    <r>
      <t>00</t>
    </r>
    <r>
      <rPr>
        <b/>
        <sz val="11"/>
        <color indexed="8"/>
        <rFont val="Arial"/>
        <family val="2"/>
      </rPr>
      <t>40</t>
    </r>
    <r>
      <rPr>
        <b/>
        <sz val="10"/>
        <color indexed="8"/>
        <rFont val="Arial"/>
        <family val="2"/>
      </rPr>
      <t xml:space="preserve">1661         </t>
    </r>
    <r>
      <rPr>
        <b/>
        <sz val="11"/>
        <color indexed="8"/>
        <rFont val="Arial"/>
        <family val="2"/>
      </rPr>
      <t xml:space="preserve">  ROJEWSCY  </t>
    </r>
    <r>
      <rPr>
        <sz val="8"/>
        <color indexed="8"/>
        <rFont val="Arial"/>
        <family val="2"/>
      </rPr>
      <t>Mirosław Rojewski</t>
    </r>
  </si>
  <si>
    <r>
      <t>00</t>
    </r>
    <r>
      <rPr>
        <b/>
        <sz val="11"/>
        <color indexed="8"/>
        <rFont val="Arial"/>
        <family val="2"/>
      </rPr>
      <t>78</t>
    </r>
    <r>
      <rPr>
        <b/>
        <sz val="10"/>
        <color indexed="8"/>
        <rFont val="Arial"/>
        <family val="2"/>
      </rPr>
      <t xml:space="preserve">1661 </t>
    </r>
    <r>
      <rPr>
        <sz val="8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 xml:space="preserve">         </t>
    </r>
    <r>
      <rPr>
        <b/>
        <sz val="11"/>
        <color indexed="8"/>
        <rFont val="Arial"/>
        <family val="2"/>
      </rPr>
      <t xml:space="preserve"> BLU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Maria Lysy</t>
    </r>
  </si>
  <si>
    <r>
      <t>00</t>
    </r>
    <r>
      <rPr>
        <b/>
        <sz val="11"/>
        <color indexed="8"/>
        <rFont val="Arial"/>
        <family val="2"/>
      </rPr>
      <t>31</t>
    </r>
    <r>
      <rPr>
        <b/>
        <sz val="10"/>
        <color indexed="8"/>
        <rFont val="Arial"/>
        <family val="2"/>
      </rPr>
      <t xml:space="preserve">1661         </t>
    </r>
    <r>
      <rPr>
        <b/>
        <sz val="11"/>
        <color indexed="8"/>
        <rFont val="Arial"/>
        <family val="2"/>
      </rPr>
      <t xml:space="preserve">  WIRAŻ </t>
    </r>
    <r>
      <rPr>
        <sz val="8"/>
        <color indexed="8"/>
        <rFont val="Arial"/>
        <family val="2"/>
      </rPr>
      <t xml:space="preserve"> Stanisław Walkowicz</t>
    </r>
  </si>
  <si>
    <r>
      <t>00</t>
    </r>
    <r>
      <rPr>
        <b/>
        <sz val="11"/>
        <color indexed="8"/>
        <rFont val="Arial"/>
        <family val="2"/>
      </rPr>
      <t>30</t>
    </r>
    <r>
      <rPr>
        <b/>
        <sz val="10"/>
        <color indexed="8"/>
        <rFont val="Arial"/>
        <family val="2"/>
      </rPr>
      <t xml:space="preserve">1661P        </t>
    </r>
    <r>
      <rPr>
        <b/>
        <sz val="11"/>
        <color indexed="8"/>
        <rFont val="Arial"/>
        <family val="2"/>
      </rPr>
      <t xml:space="preserve">  NACZELNA ORGANIZACJIA TECHNICZNA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FSNT Rada w Opolu</t>
    </r>
  </si>
  <si>
    <r>
      <t>00</t>
    </r>
    <r>
      <rPr>
        <b/>
        <sz val="11"/>
        <color indexed="8"/>
        <rFont val="Arial"/>
        <family val="2"/>
      </rPr>
      <t>14</t>
    </r>
    <r>
      <rPr>
        <b/>
        <sz val="10"/>
        <color indexed="8"/>
        <rFont val="Arial"/>
        <family val="2"/>
      </rPr>
      <t xml:space="preserve">1661         </t>
    </r>
    <r>
      <rPr>
        <b/>
        <sz val="11"/>
        <color indexed="8"/>
        <rFont val="Arial"/>
        <family val="2"/>
      </rPr>
      <t xml:space="preserve">  WZDZ w Opolu Centrum Kształcenia Kierowców</t>
    </r>
  </si>
  <si>
    <r>
      <t>00</t>
    </r>
    <r>
      <rPr>
        <b/>
        <sz val="11"/>
        <color indexed="8"/>
        <rFont val="Arial"/>
        <family val="2"/>
      </rPr>
      <t>13</t>
    </r>
    <r>
      <rPr>
        <b/>
        <sz val="10"/>
        <color indexed="8"/>
        <rFont val="Arial"/>
        <family val="2"/>
      </rPr>
      <t xml:space="preserve">1661          </t>
    </r>
    <r>
      <rPr>
        <b/>
        <sz val="11"/>
        <color indexed="8"/>
        <rFont val="Arial"/>
        <family val="2"/>
      </rPr>
      <t xml:space="preserve"> LIGA OBRONY KRAJU</t>
    </r>
  </si>
  <si>
    <r>
      <t>00</t>
    </r>
    <r>
      <rPr>
        <b/>
        <sz val="11"/>
        <color indexed="8"/>
        <rFont val="Arial"/>
        <family val="2"/>
      </rPr>
      <t>12</t>
    </r>
    <r>
      <rPr>
        <b/>
        <sz val="10"/>
        <color indexed="8"/>
        <rFont val="Arial"/>
        <family val="2"/>
      </rPr>
      <t xml:space="preserve">1661          </t>
    </r>
    <r>
      <rPr>
        <b/>
        <sz val="11"/>
        <color indexed="8"/>
        <rFont val="Arial"/>
        <family val="2"/>
      </rPr>
      <t xml:space="preserve"> MISTRZ</t>
    </r>
    <r>
      <rPr>
        <sz val="8"/>
        <color indexed="8"/>
        <rFont val="Arial"/>
        <family val="2"/>
      </rPr>
      <t xml:space="preserve">   Tomasz Bąk</t>
    </r>
  </si>
  <si>
    <r>
      <t>00</t>
    </r>
    <r>
      <rPr>
        <b/>
        <sz val="11"/>
        <color indexed="8"/>
        <rFont val="Arial"/>
        <family val="2"/>
      </rPr>
      <t>79</t>
    </r>
    <r>
      <rPr>
        <b/>
        <sz val="10"/>
        <color indexed="8"/>
        <rFont val="Arial"/>
        <family val="2"/>
      </rPr>
      <t xml:space="preserve">1661        </t>
    </r>
    <r>
      <rPr>
        <b/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Ośrodek Szkolenia Kierowców</t>
    </r>
    <r>
      <rPr>
        <b/>
        <sz val="11"/>
        <color indexed="8"/>
        <rFont val="Arial"/>
        <family val="2"/>
      </rPr>
      <t xml:space="preserve"> MALUCH 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Joanna Kucharz</t>
    </r>
  </si>
  <si>
    <r>
      <t>00</t>
    </r>
    <r>
      <rPr>
        <b/>
        <sz val="11"/>
        <color indexed="8"/>
        <rFont val="Arial"/>
        <family val="2"/>
      </rPr>
      <t>68</t>
    </r>
    <r>
      <rPr>
        <b/>
        <sz val="10"/>
        <color indexed="8"/>
        <rFont val="Arial"/>
        <family val="2"/>
      </rPr>
      <t xml:space="preserve">1661       </t>
    </r>
    <r>
      <rPr>
        <sz val="8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Stowarzyszenie </t>
    </r>
    <r>
      <rPr>
        <sz val="8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EKO-MOTO-KLUB</t>
    </r>
  </si>
  <si>
    <r>
      <t>00</t>
    </r>
    <r>
      <rPr>
        <b/>
        <sz val="11"/>
        <color indexed="8"/>
        <rFont val="Arial"/>
        <family val="2"/>
      </rPr>
      <t>48</t>
    </r>
    <r>
      <rPr>
        <b/>
        <sz val="10"/>
        <color indexed="8"/>
        <rFont val="Arial"/>
        <family val="2"/>
      </rPr>
      <t xml:space="preserve">1661        </t>
    </r>
    <r>
      <rPr>
        <b/>
        <sz val="11"/>
        <color indexed="8"/>
        <rFont val="Arial"/>
        <family val="2"/>
      </rPr>
      <t xml:space="preserve"> STRAŻAK  </t>
    </r>
    <r>
      <rPr>
        <sz val="8"/>
        <color indexed="8"/>
        <rFont val="Arial"/>
        <family val="2"/>
      </rPr>
      <t>Marek Twaróg</t>
    </r>
  </si>
  <si>
    <t>Wojewódzki Ośrodek Ruchu Drogowego w Radomiu, 26-600 Radom, ul. Sucha</t>
  </si>
  <si>
    <t>Podstawa prawna analizy - art. 43 ust. 1 pkt 6 lit. a i lit. b  ustawy z dnia 5 stycznia 2011 r. - o kierujących pojazdami   (t.j.: Dz. U. z 2017 r., poz. 978 ze zm.).</t>
  </si>
  <si>
    <r>
      <t xml:space="preserve">DANE UZYSKANO W OPARCIU O INFORMACJE PRZEKAZANE (do dnia </t>
    </r>
    <r>
      <rPr>
        <sz val="7"/>
        <rFont val="Arial"/>
        <family val="2"/>
      </rPr>
      <t xml:space="preserve"> 26.02</t>
    </r>
    <r>
      <rPr>
        <sz val="7"/>
        <color indexed="10"/>
        <rFont val="Arial"/>
        <family val="2"/>
      </rPr>
      <t>.</t>
    </r>
    <r>
      <rPr>
        <sz val="7"/>
        <color indexed="8"/>
        <rFont val="Arial"/>
        <family val="2"/>
      </rPr>
      <t>2018 r.) PRZEZ NIŻEJ WYMIENIONE OŚRODKI EGZAMINOWANIA (WORD):</t>
    </r>
  </si>
  <si>
    <t>za rok</t>
  </si>
  <si>
    <t>T-58,21%</t>
  </si>
  <si>
    <t>P-40.00%</t>
  </si>
  <si>
    <t>T-49,11%</t>
  </si>
  <si>
    <t>P-29,94%</t>
  </si>
  <si>
    <t>T.56,30%</t>
  </si>
  <si>
    <t>P-40,15%</t>
  </si>
  <si>
    <t>T-35,81%</t>
  </si>
  <si>
    <t>P-21,93%</t>
  </si>
  <si>
    <t>T-49,13%</t>
  </si>
  <si>
    <t>P-36,62%</t>
  </si>
  <si>
    <t xml:space="preserve">T-42,64%  </t>
  </si>
  <si>
    <t>P-36,13%</t>
  </si>
  <si>
    <t>T-44,38%</t>
  </si>
  <si>
    <t>P-26,00%</t>
  </si>
  <si>
    <t>T-60,48%</t>
  </si>
  <si>
    <t>P-39,91%</t>
  </si>
  <si>
    <t>T-54,26%</t>
  </si>
  <si>
    <t>P-41,18%</t>
  </si>
  <si>
    <t>T-65,50%</t>
  </si>
  <si>
    <t>P-46,77%</t>
  </si>
  <si>
    <t>T-62,53%</t>
  </si>
  <si>
    <t>P-37,53%</t>
  </si>
  <si>
    <t>T-65,05%</t>
  </si>
  <si>
    <t>P-42,09%</t>
  </si>
  <si>
    <t>T-43,03%</t>
  </si>
  <si>
    <t>P-31,58%</t>
  </si>
  <si>
    <t>t-100%*</t>
  </si>
  <si>
    <t>P-8,60%</t>
  </si>
  <si>
    <t>T-52,02%</t>
  </si>
  <si>
    <t>P-42,44%</t>
  </si>
  <si>
    <t>T-68,66%</t>
  </si>
  <si>
    <t>P-42,70%</t>
  </si>
  <si>
    <t>T-46,42%</t>
  </si>
  <si>
    <t>P-33,88%</t>
  </si>
  <si>
    <t>T-72,47%</t>
  </si>
  <si>
    <t>P-24,30%</t>
  </si>
  <si>
    <t>T-48,23%</t>
  </si>
  <si>
    <t>P-35,04%</t>
  </si>
  <si>
    <t>T-42,98%</t>
  </si>
  <si>
    <t>P-30,17%</t>
  </si>
  <si>
    <t>T-74,33%</t>
  </si>
  <si>
    <t>P-54,17%</t>
  </si>
  <si>
    <t>Srednia za 2018 rok T-52,24%/54,99%    P-35,57%</t>
  </si>
  <si>
    <r>
      <rPr>
        <b/>
        <sz val="9"/>
        <rFont val="Arial"/>
        <family val="2"/>
      </rPr>
      <t>ZESTAWIENIE ZDAWALNOŚCI  OSK  W WORD</t>
    </r>
    <r>
      <rPr>
        <b/>
        <sz val="11"/>
        <rFont val="Arial"/>
        <family val="2"/>
      </rPr>
      <t xml:space="preserve">  (I półrocze 2018 roku)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 xml:space="preserve">Analizę statystyczną aktualnie działających na terenie miasta Opola  OSK wykonano  na podstawie danych uzyskanych  z wojewódzkich ośrodków ruchu drogowego - w zakresie informacji o wynikach egzaminu państwowego uzyskiwanych przez osoby, które ukończyły  szkolenie w danym ośrodku szkolenia kierowców, przy braku skarg odnotowanych przez Prezydenta Miasta Opola.  </t>
    </r>
    <r>
      <rPr>
        <i/>
        <sz val="6"/>
        <rFont val="Arial"/>
        <family val="2"/>
      </rPr>
      <t>Uwaga: kolejność oznaczenia ośrodka szkolenia  kierowców w tabelach przypadkowa</t>
    </r>
  </si>
  <si>
    <r>
      <t>00</t>
    </r>
    <r>
      <rPr>
        <b/>
        <sz val="11"/>
        <color indexed="8"/>
        <rFont val="Arial"/>
        <family val="2"/>
      </rPr>
      <t>12</t>
    </r>
    <r>
      <rPr>
        <b/>
        <sz val="10"/>
        <color indexed="8"/>
        <rFont val="Arial"/>
        <family val="2"/>
      </rPr>
      <t xml:space="preserve">1661          </t>
    </r>
    <r>
      <rPr>
        <b/>
        <sz val="11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Szkoła Nauki Jazdy</t>
    </r>
    <r>
      <rPr>
        <b/>
        <sz val="11"/>
        <color indexed="8"/>
        <rFont val="Arial"/>
        <family val="2"/>
      </rPr>
      <t xml:space="preserve"> MISTRZ</t>
    </r>
    <r>
      <rPr>
        <sz val="8"/>
        <color indexed="8"/>
        <rFont val="Arial"/>
        <family val="2"/>
      </rPr>
      <t xml:space="preserve">   Tomasz Bąk</t>
    </r>
  </si>
  <si>
    <r>
      <t>00</t>
    </r>
    <r>
      <rPr>
        <b/>
        <sz val="11"/>
        <color indexed="8"/>
        <rFont val="Arial"/>
        <family val="2"/>
      </rPr>
      <t>63</t>
    </r>
    <r>
      <rPr>
        <b/>
        <sz val="10"/>
        <color indexed="8"/>
        <rFont val="Arial"/>
        <family val="2"/>
      </rPr>
      <t xml:space="preserve">1661    </t>
    </r>
    <r>
      <rPr>
        <b/>
        <sz val="9"/>
        <color indexed="8"/>
        <rFont val="Arial"/>
        <family val="2"/>
      </rPr>
      <t xml:space="preserve"> Firma Usługowo Handlowa </t>
    </r>
    <r>
      <rPr>
        <b/>
        <sz val="10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 xml:space="preserve"> DAKAR     </t>
    </r>
    <r>
      <rPr>
        <sz val="8"/>
        <color indexed="8"/>
        <rFont val="Arial"/>
        <family val="2"/>
      </rPr>
      <t>Jan Kubacki</t>
    </r>
  </si>
  <si>
    <r>
      <t>00</t>
    </r>
    <r>
      <rPr>
        <b/>
        <sz val="11"/>
        <color indexed="8"/>
        <rFont val="Arial"/>
        <family val="2"/>
      </rPr>
      <t>46</t>
    </r>
    <r>
      <rPr>
        <b/>
        <sz val="10"/>
        <color indexed="8"/>
        <rFont val="Arial"/>
        <family val="2"/>
      </rPr>
      <t xml:space="preserve">1661P       </t>
    </r>
    <r>
      <rPr>
        <b/>
        <sz val="9"/>
        <color indexed="8"/>
        <rFont val="Arial"/>
        <family val="2"/>
      </rPr>
      <t xml:space="preserve">Szkoła Nauki Jazdy </t>
    </r>
    <r>
      <rPr>
        <b/>
        <sz val="11"/>
        <color indexed="8"/>
        <rFont val="Arial"/>
        <family val="2"/>
      </rPr>
      <t xml:space="preserve">  D - H   </t>
    </r>
    <r>
      <rPr>
        <sz val="8"/>
        <color indexed="8"/>
        <rFont val="Arial"/>
        <family val="2"/>
      </rPr>
      <t>Dawid Harynek</t>
    </r>
  </si>
  <si>
    <r>
      <t>00</t>
    </r>
    <r>
      <rPr>
        <b/>
        <sz val="11"/>
        <color indexed="8"/>
        <rFont val="Arial"/>
        <family val="2"/>
      </rPr>
      <t>44</t>
    </r>
    <r>
      <rPr>
        <b/>
        <sz val="10"/>
        <color indexed="8"/>
        <rFont val="Arial"/>
        <family val="2"/>
      </rPr>
      <t xml:space="preserve">1661          </t>
    </r>
    <r>
      <rPr>
        <b/>
        <sz val="9"/>
        <color indexed="8"/>
        <rFont val="Arial"/>
        <family val="2"/>
      </rPr>
      <t xml:space="preserve"> Ośrodek Szkolenia Kierowców</t>
    </r>
    <r>
      <rPr>
        <b/>
        <sz val="11"/>
        <color indexed="8"/>
        <rFont val="Arial"/>
        <family val="2"/>
      </rPr>
      <t xml:space="preserve"> KRZYSZTOF</t>
    </r>
    <r>
      <rPr>
        <sz val="8"/>
        <color indexed="8"/>
        <rFont val="Arial"/>
        <family val="2"/>
      </rPr>
      <t xml:space="preserve">   Krzysztof Krzykacz</t>
    </r>
  </si>
  <si>
    <r>
      <t>00</t>
    </r>
    <r>
      <rPr>
        <b/>
        <sz val="11"/>
        <color indexed="8"/>
        <rFont val="Arial"/>
        <family val="2"/>
      </rPr>
      <t>30</t>
    </r>
    <r>
      <rPr>
        <b/>
        <sz val="10"/>
        <color indexed="8"/>
        <rFont val="Arial"/>
        <family val="2"/>
      </rPr>
      <t xml:space="preserve">1661P        </t>
    </r>
    <r>
      <rPr>
        <b/>
        <sz val="11"/>
        <color indexed="8"/>
        <rFont val="Arial"/>
        <family val="2"/>
      </rPr>
      <t xml:space="preserve">  NACZELNA ORGANIZACJA TECHNICZNA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FSNT Rada w Opolu</t>
    </r>
  </si>
  <si>
    <r>
      <t>00</t>
    </r>
    <r>
      <rPr>
        <b/>
        <sz val="11"/>
        <color indexed="8"/>
        <rFont val="Arial"/>
        <family val="2"/>
      </rPr>
      <t>77</t>
    </r>
    <r>
      <rPr>
        <b/>
        <sz val="10"/>
        <color indexed="8"/>
        <rFont val="Arial"/>
        <family val="2"/>
      </rPr>
      <t xml:space="preserve">1661 </t>
    </r>
    <r>
      <rPr>
        <b/>
        <sz val="11"/>
        <color indexed="8"/>
        <rFont val="Arial"/>
        <family val="2"/>
      </rPr>
      <t xml:space="preserve">                RALLY TEAM RT </t>
    </r>
    <r>
      <rPr>
        <sz val="8"/>
        <color indexed="8"/>
        <rFont val="Arial"/>
        <family val="2"/>
      </rPr>
      <t xml:space="preserve"> G.Kubica, M.Wilczyński, M.Markiewicz, M.Sałajczyk, R.Skoczylas</t>
    </r>
  </si>
  <si>
    <r>
      <t>00</t>
    </r>
    <r>
      <rPr>
        <b/>
        <sz val="11"/>
        <color indexed="8"/>
        <rFont val="Arial"/>
        <family val="2"/>
      </rPr>
      <t>53</t>
    </r>
    <r>
      <rPr>
        <b/>
        <sz val="10"/>
        <color indexed="8"/>
        <rFont val="Arial"/>
        <family val="2"/>
      </rPr>
      <t xml:space="preserve">1661     </t>
    </r>
    <r>
      <rPr>
        <b/>
        <sz val="9"/>
        <color indexed="8"/>
        <rFont val="Arial"/>
        <family val="2"/>
      </rPr>
      <t xml:space="preserve">  Ośrodek Szkolenia Kierowców </t>
    </r>
    <r>
      <rPr>
        <b/>
        <sz val="11"/>
        <color indexed="8"/>
        <rFont val="Arial"/>
        <family val="2"/>
      </rPr>
      <t xml:space="preserve"> TOGAR  </t>
    </r>
    <r>
      <rPr>
        <sz val="8"/>
        <color indexed="8"/>
        <rFont val="Arial"/>
        <family val="2"/>
      </rPr>
      <t>Tomasz Garus</t>
    </r>
  </si>
  <si>
    <r>
      <t>00</t>
    </r>
    <r>
      <rPr>
        <b/>
        <sz val="11"/>
        <color indexed="8"/>
        <rFont val="Arial"/>
        <family val="2"/>
      </rPr>
      <t>65</t>
    </r>
    <r>
      <rPr>
        <b/>
        <sz val="10"/>
        <color indexed="8"/>
        <rFont val="Arial"/>
        <family val="2"/>
      </rPr>
      <t xml:space="preserve">1661         </t>
    </r>
    <r>
      <rPr>
        <b/>
        <sz val="9"/>
        <color indexed="8"/>
        <rFont val="Arial"/>
        <family val="2"/>
      </rPr>
      <t xml:space="preserve"> FHU Ośrodek Szkolenia Kierowców  </t>
    </r>
    <r>
      <rPr>
        <b/>
        <sz val="11"/>
        <color indexed="8"/>
        <rFont val="Arial"/>
        <family val="2"/>
      </rPr>
      <t xml:space="preserve">ZMUDA </t>
    </r>
    <r>
      <rPr>
        <sz val="8"/>
        <color indexed="8"/>
        <rFont val="Arial"/>
        <family val="2"/>
      </rPr>
      <t xml:space="preserve"> Rafał Zmuda</t>
    </r>
  </si>
  <si>
    <r>
      <t>00</t>
    </r>
    <r>
      <rPr>
        <b/>
        <sz val="11"/>
        <color indexed="8"/>
        <rFont val="Arial"/>
        <family val="2"/>
      </rPr>
      <t>48</t>
    </r>
    <r>
      <rPr>
        <b/>
        <sz val="10"/>
        <color indexed="8"/>
        <rFont val="Arial"/>
        <family val="2"/>
      </rPr>
      <t xml:space="preserve">1661     </t>
    </r>
    <r>
      <rPr>
        <b/>
        <sz val="9"/>
        <color indexed="8"/>
        <rFont val="Arial"/>
        <family val="2"/>
      </rPr>
      <t xml:space="preserve">  Ośrodek Szkolenia Kierowców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STRAŻAK  </t>
    </r>
    <r>
      <rPr>
        <sz val="8"/>
        <color indexed="8"/>
        <rFont val="Arial"/>
        <family val="2"/>
      </rPr>
      <t>Marek Twaróg</t>
    </r>
  </si>
  <si>
    <r>
      <t>00</t>
    </r>
    <r>
      <rPr>
        <b/>
        <sz val="11"/>
        <color indexed="8"/>
        <rFont val="Arial"/>
        <family val="2"/>
      </rPr>
      <t>73</t>
    </r>
    <r>
      <rPr>
        <b/>
        <sz val="10"/>
        <color indexed="8"/>
        <rFont val="Arial"/>
        <family val="2"/>
      </rPr>
      <t xml:space="preserve">1661 </t>
    </r>
    <r>
      <rPr>
        <sz val="9"/>
        <color indexed="8"/>
        <rFont val="Arial"/>
        <family val="2"/>
      </rPr>
      <t xml:space="preserve">Ośrodek Szkolenia Kierowców  </t>
    </r>
    <r>
      <rPr>
        <b/>
        <sz val="9"/>
        <color indexed="8"/>
        <rFont val="Arial"/>
        <family val="2"/>
      </rPr>
      <t xml:space="preserve">Nauka Jazdy </t>
    </r>
    <r>
      <rPr>
        <sz val="9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 xml:space="preserve">BOTOR </t>
    </r>
    <r>
      <rPr>
        <b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Bernard Botor</t>
    </r>
  </si>
  <si>
    <r>
      <t>00</t>
    </r>
    <r>
      <rPr>
        <b/>
        <sz val="11"/>
        <color indexed="8"/>
        <rFont val="Arial"/>
        <family val="2"/>
      </rPr>
      <t>79</t>
    </r>
    <r>
      <rPr>
        <b/>
        <sz val="10"/>
        <color indexed="8"/>
        <rFont val="Arial"/>
        <family val="2"/>
      </rPr>
      <t xml:space="preserve">1661      </t>
    </r>
    <r>
      <rPr>
        <b/>
        <sz val="9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>Ośrodek Szkolenia Kierowców</t>
    </r>
    <r>
      <rPr>
        <b/>
        <sz val="11"/>
        <color indexed="8"/>
        <rFont val="Arial"/>
        <family val="2"/>
      </rPr>
      <t xml:space="preserve"> MALUCH </t>
    </r>
    <r>
      <rPr>
        <sz val="10"/>
        <color indexed="8"/>
        <rFont val="Arial"/>
        <family val="2"/>
      </rPr>
      <t xml:space="preserve"> Joanna Kucharz</t>
    </r>
  </si>
  <si>
    <r>
      <t>00</t>
    </r>
    <r>
      <rPr>
        <b/>
        <sz val="11"/>
        <color indexed="8"/>
        <rFont val="Arial"/>
        <family val="2"/>
      </rPr>
      <t>40</t>
    </r>
    <r>
      <rPr>
        <b/>
        <sz val="10"/>
        <color indexed="8"/>
        <rFont val="Arial"/>
        <family val="2"/>
      </rPr>
      <t xml:space="preserve">1661       </t>
    </r>
    <r>
      <rPr>
        <b/>
        <sz val="9"/>
        <color indexed="8"/>
        <rFont val="Arial"/>
        <family val="2"/>
      </rPr>
      <t xml:space="preserve">  Nauka Jazdy</t>
    </r>
    <r>
      <rPr>
        <b/>
        <sz val="11"/>
        <color indexed="8"/>
        <rFont val="Arial"/>
        <family val="2"/>
      </rPr>
      <t xml:space="preserve">  ROJEWSCY  </t>
    </r>
    <r>
      <rPr>
        <sz val="8"/>
        <color indexed="8"/>
        <rFont val="Arial"/>
        <family val="2"/>
      </rPr>
      <t>Mirosław Rojewski</t>
    </r>
  </si>
  <si>
    <r>
      <t>00</t>
    </r>
    <r>
      <rPr>
        <b/>
        <sz val="11"/>
        <color indexed="8"/>
        <rFont val="Arial"/>
        <family val="2"/>
      </rPr>
      <t>31</t>
    </r>
    <r>
      <rPr>
        <b/>
        <sz val="10"/>
        <color indexed="8"/>
        <rFont val="Arial"/>
        <family val="2"/>
      </rPr>
      <t xml:space="preserve">1661      </t>
    </r>
    <r>
      <rPr>
        <b/>
        <sz val="9"/>
        <color indexed="8"/>
        <rFont val="Arial"/>
        <family val="2"/>
      </rPr>
      <t xml:space="preserve">  Ośrodek Szkolenia Kierowców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 WIRAŻ </t>
    </r>
    <r>
      <rPr>
        <sz val="8"/>
        <color indexed="8"/>
        <rFont val="Arial"/>
        <family val="2"/>
      </rPr>
      <t xml:space="preserve"> Stanisław Walkowicz</t>
    </r>
  </si>
  <si>
    <r>
      <t>00</t>
    </r>
    <r>
      <rPr>
        <b/>
        <sz val="11"/>
        <color indexed="8"/>
        <rFont val="Arial"/>
        <family val="2"/>
      </rPr>
      <t>13</t>
    </r>
    <r>
      <rPr>
        <b/>
        <sz val="10"/>
        <color indexed="8"/>
        <rFont val="Arial"/>
        <family val="2"/>
      </rPr>
      <t xml:space="preserve">1661          </t>
    </r>
    <r>
      <rPr>
        <b/>
        <sz val="11"/>
        <color indexed="8"/>
        <rFont val="Arial"/>
        <family val="2"/>
      </rPr>
      <t xml:space="preserve"> LIGA OBRONY KRAJU</t>
    </r>
    <r>
      <rPr>
        <b/>
        <sz val="9"/>
        <color indexed="8"/>
        <rFont val="Arial"/>
        <family val="2"/>
      </rPr>
      <t xml:space="preserve"> Ośrodek Szkolenia Kierowców</t>
    </r>
  </si>
  <si>
    <t>C1</t>
  </si>
  <si>
    <t>C1+E</t>
  </si>
  <si>
    <r>
      <t xml:space="preserve">DANE UZYSKANO W OPARCIU O INFORMACJE PRZEKAZANE (do dnia </t>
    </r>
    <r>
      <rPr>
        <sz val="7"/>
        <rFont val="Arial"/>
        <family val="2"/>
      </rPr>
      <t xml:space="preserve"> 19.09.</t>
    </r>
    <r>
      <rPr>
        <sz val="7"/>
        <color indexed="8"/>
        <rFont val="Arial"/>
        <family val="2"/>
      </rPr>
      <t>2018 r.) PRZEZ NIŻEJ WYMIENIONE OŚRODKI EGZAMINOWANIA (WORD):</t>
    </r>
  </si>
  <si>
    <r>
      <rPr>
        <b/>
        <sz val="9"/>
        <rFont val="Arial"/>
        <family val="2"/>
      </rPr>
      <t>ZESTAWIENIE ZDAWALNOŚCI  OSK  W WORD</t>
    </r>
    <r>
      <rPr>
        <b/>
        <sz val="11"/>
        <rFont val="Arial"/>
        <family val="2"/>
      </rPr>
      <t xml:space="preserve">  (II półrocze 2018 roku)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 xml:space="preserve">Analizę statystyczną aktualnie działających na terenie miasta Opola  OSK wykonano  na podstawie danych uzyskanych  z wojewódzkich ośrodków ruchu drogowego - w zakresie informacji o wynikach egzaminu państwowego uzyskiwanych przez osoby, które ukończyły  szkolenie w danym ośrodku szkolenia kierowców, przy braku skarg odnotowanych przez Prezydenta Miasta Opola.  </t>
    </r>
    <r>
      <rPr>
        <i/>
        <sz val="6"/>
        <rFont val="Arial"/>
        <family val="2"/>
      </rPr>
      <t>Uwaga: kolejność oznaczenia ośrodka szkolenia  kierowców w tabelach przypadkowa</t>
    </r>
  </si>
  <si>
    <r>
      <t>00</t>
    </r>
    <r>
      <rPr>
        <b/>
        <sz val="11"/>
        <color indexed="8"/>
        <rFont val="Arial"/>
        <family val="2"/>
      </rPr>
      <t>80</t>
    </r>
    <r>
      <rPr>
        <b/>
        <sz val="10"/>
        <color indexed="8"/>
        <rFont val="Arial"/>
        <family val="2"/>
      </rPr>
      <t>1661       Ośrodek Szkolenia Kierowców   WRC</t>
    </r>
    <r>
      <rPr>
        <sz val="8"/>
        <color indexed="8"/>
        <rFont val="Arial"/>
        <family val="2"/>
      </rPr>
      <t xml:space="preserve">  </t>
    </r>
    <r>
      <rPr>
        <b/>
        <sz val="8"/>
        <color indexed="8"/>
        <rFont val="Arial"/>
        <family val="2"/>
      </rPr>
      <t>Wojciech Łężak</t>
    </r>
  </si>
  <si>
    <t>Wojewódzki Ośrodek Ruchu Drogowego  w Częstochowie, 42-200 Częstochowa, ul. Hallera 1</t>
  </si>
  <si>
    <r>
      <t xml:space="preserve">DANE UZYSKANO W OPARCIU O INFORMACJE PRZEKAZANE (do dnia </t>
    </r>
    <r>
      <rPr>
        <sz val="7"/>
        <rFont val="Arial"/>
        <family val="2"/>
      </rPr>
      <t xml:space="preserve"> 15.02</t>
    </r>
    <r>
      <rPr>
        <sz val="7"/>
        <color indexed="10"/>
        <rFont val="Arial"/>
        <family val="2"/>
      </rPr>
      <t>.</t>
    </r>
    <r>
      <rPr>
        <sz val="7"/>
        <color indexed="8"/>
        <rFont val="Arial"/>
        <family val="2"/>
      </rPr>
      <t>2019 r.) PRZEZ NIŻEJ WYMIENIONE OŚRODKI EGZAMINOWANIA (WORD):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</si>
</sst>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%"/>
    <numFmt numFmtId="170" formatCode="0.000%"/>
    <numFmt numFmtId="171" formatCode="0.0000%"/>
    <numFmt numFmtId="172" formatCode="0.00000%"/>
    <numFmt numFmtId="173" formatCode="0.000000%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69">
    <font>
      <sz val="11"/>
      <color theme="1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b/>
      <i/>
      <sz val="6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i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9" fontId="1" fillId="0" borderId="0" applyFont="0" applyFill="0" applyBorder="0" applyAlignment="0" applyProtection="0"/>
    <xf numFmtId="0" fontId="56" fillId="0" borderId="0">
      <alignment/>
      <protection/>
    </xf>
    <xf numFmtId="164" fontId="56" fillId="0" borderId="0">
      <alignment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0" fontId="5" fillId="0" borderId="10" xfId="54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69" fontId="5" fillId="0" borderId="10" xfId="54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0" fontId="8" fillId="0" borderId="10" xfId="54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8" fillId="0" borderId="10" xfId="54" applyNumberFormat="1" applyFont="1" applyFill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0" fontId="3" fillId="0" borderId="10" xfId="0" applyNumberFormat="1" applyFont="1" applyFill="1" applyBorder="1" applyAlignment="1">
      <alignment horizontal="center" vertical="center" wrapText="1"/>
    </xf>
    <xf numFmtId="10" fontId="5" fillId="0" borderId="10" xfId="54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5" fillId="0" borderId="12" xfId="54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19" fillId="0" borderId="0" xfId="0" applyFont="1" applyAlignment="1">
      <alignment/>
    </xf>
    <xf numFmtId="0" fontId="64" fillId="0" borderId="0" xfId="0" applyFont="1" applyAlignment="1">
      <alignment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10" fontId="8" fillId="0" borderId="15" xfId="54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0" fontId="8" fillId="0" borderId="15" xfId="54" applyNumberFormat="1" applyFont="1" applyFill="1" applyBorder="1" applyAlignment="1">
      <alignment horizontal="center" vertical="center" wrapText="1"/>
    </xf>
    <xf numFmtId="10" fontId="65" fillId="0" borderId="0" xfId="0" applyNumberFormat="1" applyFont="1" applyAlignment="1">
      <alignment/>
    </xf>
    <xf numFmtId="0" fontId="65" fillId="37" borderId="0" xfId="0" applyFont="1" applyFill="1" applyAlignment="1">
      <alignment/>
    </xf>
    <xf numFmtId="0" fontId="0" fillId="38" borderId="0" xfId="0" applyFill="1" applyAlignment="1">
      <alignment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66" fillId="0" borderId="0" xfId="0" applyFont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49" fontId="2" fillId="39" borderId="18" xfId="0" applyNumberFormat="1" applyFont="1" applyFill="1" applyBorder="1" applyAlignment="1">
      <alignment horizontal="center" vertical="center" wrapText="1"/>
    </xf>
    <xf numFmtId="49" fontId="2" fillId="39" borderId="19" xfId="0" applyNumberFormat="1" applyFont="1" applyFill="1" applyBorder="1" applyAlignment="1">
      <alignment horizontal="center" vertical="center" wrapText="1"/>
    </xf>
    <xf numFmtId="49" fontId="2" fillId="39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49" fontId="2" fillId="39" borderId="21" xfId="0" applyNumberFormat="1" applyFont="1" applyFill="1" applyBorder="1" applyAlignment="1">
      <alignment horizontal="center" vertical="center" wrapText="1"/>
    </xf>
    <xf numFmtId="49" fontId="2" fillId="39" borderId="22" xfId="0" applyNumberFormat="1" applyFont="1" applyFill="1" applyBorder="1" applyAlignment="1">
      <alignment horizontal="center" vertical="center" wrapText="1"/>
    </xf>
    <xf numFmtId="49" fontId="2" fillId="39" borderId="23" xfId="0" applyNumberFormat="1" applyFont="1" applyFill="1" applyBorder="1" applyAlignment="1">
      <alignment horizontal="center" vertical="center" wrapText="1"/>
    </xf>
    <xf numFmtId="0" fontId="5" fillId="40" borderId="24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49" fontId="2" fillId="39" borderId="25" xfId="0" applyNumberFormat="1" applyFont="1" applyFill="1" applyBorder="1" applyAlignment="1">
      <alignment horizontal="center" vertical="center" wrapText="1"/>
    </xf>
    <xf numFmtId="49" fontId="2" fillId="39" borderId="17" xfId="0" applyNumberFormat="1" applyFont="1" applyFill="1" applyBorder="1" applyAlignment="1">
      <alignment horizontal="center" vertical="center" wrapText="1"/>
    </xf>
    <xf numFmtId="49" fontId="2" fillId="39" borderId="2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2"/>
  <sheetViews>
    <sheetView view="pageLayout" zoomScaleNormal="130" workbookViewId="0" topLeftCell="A219">
      <selection activeCell="I12" sqref="I12"/>
    </sheetView>
  </sheetViews>
  <sheetFormatPr defaultColWidth="9.00390625" defaultRowHeight="14.25"/>
  <cols>
    <col min="1" max="1" width="4.25390625" style="0" customWidth="1"/>
    <col min="2" max="2" width="4.50390625" style="0" customWidth="1"/>
    <col min="3" max="8" width="11.375" style="0" customWidth="1"/>
  </cols>
  <sheetData>
    <row r="1" s="14" customFormat="1" ht="0.75" customHeight="1"/>
    <row r="2" spans="1:9" s="1" customFormat="1" ht="86.25" customHeight="1">
      <c r="A2" s="86" t="s">
        <v>54</v>
      </c>
      <c r="B2" s="86"/>
      <c r="C2" s="86"/>
      <c r="D2" s="86"/>
      <c r="E2" s="86"/>
      <c r="F2" s="86"/>
      <c r="G2" s="86"/>
      <c r="H2" s="86"/>
      <c r="I2" s="11"/>
    </row>
    <row r="3" spans="1:8" ht="14.25" customHeight="1">
      <c r="A3" s="65" t="s">
        <v>12</v>
      </c>
      <c r="B3" s="66"/>
      <c r="C3" s="66"/>
      <c r="D3" s="66"/>
      <c r="E3" s="66"/>
      <c r="F3" s="66"/>
      <c r="G3" s="66"/>
      <c r="H3" s="67"/>
    </row>
    <row r="4" spans="1:12" ht="14.25">
      <c r="A4" s="74" t="s">
        <v>0</v>
      </c>
      <c r="B4" s="76" t="s">
        <v>11</v>
      </c>
      <c r="C4" s="78" t="s">
        <v>1</v>
      </c>
      <c r="D4" s="79"/>
      <c r="E4" s="80"/>
      <c r="F4" s="78" t="s">
        <v>2</v>
      </c>
      <c r="G4" s="79"/>
      <c r="H4" s="80"/>
      <c r="L4" s="13"/>
    </row>
    <row r="5" spans="1:12" ht="54">
      <c r="A5" s="75"/>
      <c r="B5" s="77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5</v>
      </c>
      <c r="I5" s="21"/>
      <c r="K5" s="13"/>
      <c r="L5" s="13"/>
    </row>
    <row r="6" spans="1:8" ht="14.25">
      <c r="A6" s="12">
        <v>1</v>
      </c>
      <c r="B6" s="2" t="s">
        <v>13</v>
      </c>
      <c r="C6" s="4">
        <v>11</v>
      </c>
      <c r="D6" s="4">
        <v>7</v>
      </c>
      <c r="E6" s="6">
        <f>IF(C6=0,"",D6/C6)</f>
        <v>0.6363636363636364</v>
      </c>
      <c r="F6" s="4">
        <v>39</v>
      </c>
      <c r="G6" s="4">
        <v>22</v>
      </c>
      <c r="H6" s="6">
        <f>IF(F6=0,"",G6/F6)</f>
        <v>0.5641025641025641</v>
      </c>
    </row>
    <row r="7" spans="1:8" ht="14.25">
      <c r="A7" s="12">
        <v>2</v>
      </c>
      <c r="B7" s="2" t="s">
        <v>18</v>
      </c>
      <c r="C7" s="4"/>
      <c r="D7" s="4"/>
      <c r="E7" s="6">
        <f>IF(C7=0,"",D7/C7)</f>
      </c>
      <c r="F7" s="4"/>
      <c r="G7" s="4"/>
      <c r="H7" s="6">
        <f>IF(F7=0,"",G7/F7)</f>
      </c>
    </row>
    <row r="8" spans="1:8" ht="14.25">
      <c r="A8" s="12">
        <v>3</v>
      </c>
      <c r="B8" s="2" t="s">
        <v>19</v>
      </c>
      <c r="C8" s="4">
        <v>0</v>
      </c>
      <c r="D8" s="4">
        <v>0</v>
      </c>
      <c r="E8" s="6">
        <f>IF(C8=0,"",D8/C8)</f>
      </c>
      <c r="F8" s="4">
        <v>4</v>
      </c>
      <c r="G8" s="4">
        <v>3</v>
      </c>
      <c r="H8" s="6">
        <f>IF(F8=0,"",G8/F8)</f>
        <v>0.75</v>
      </c>
    </row>
    <row r="9" spans="1:8" ht="14.25">
      <c r="A9" s="12">
        <v>4</v>
      </c>
      <c r="B9" s="2" t="s">
        <v>20</v>
      </c>
      <c r="C9" s="4">
        <v>0</v>
      </c>
      <c r="D9" s="4">
        <v>0</v>
      </c>
      <c r="E9" s="6"/>
      <c r="F9" s="4">
        <v>0</v>
      </c>
      <c r="G9" s="4"/>
      <c r="H9" s="6">
        <f>IF(F9=0,"",G9/F9)</f>
      </c>
    </row>
    <row r="10" spans="1:8" ht="14.25">
      <c r="A10" s="12">
        <v>5</v>
      </c>
      <c r="B10" s="2" t="s">
        <v>14</v>
      </c>
      <c r="C10" s="4">
        <v>104</v>
      </c>
      <c r="D10" s="4">
        <v>54</v>
      </c>
      <c r="E10" s="7">
        <f>IF(C10=0,"",D10/C10)</f>
        <v>0.5192307692307693</v>
      </c>
      <c r="F10" s="4">
        <v>167</v>
      </c>
      <c r="G10" s="4">
        <v>52</v>
      </c>
      <c r="H10" s="7">
        <f>IF(F10=0,"",G10/F10)</f>
        <v>0.31137724550898205</v>
      </c>
    </row>
    <row r="11" spans="1:8" s="16" customFormat="1" ht="15">
      <c r="A11" s="62" t="s">
        <v>40</v>
      </c>
      <c r="B11" s="63"/>
      <c r="C11" s="17">
        <f>SUM(C6:C10)</f>
        <v>115</v>
      </c>
      <c r="D11" s="17">
        <v>61</v>
      </c>
      <c r="E11" s="20">
        <f>D11/C11</f>
        <v>0.5304347826086957</v>
      </c>
      <c r="F11" s="17">
        <f>SUM(F6:F10)</f>
        <v>210</v>
      </c>
      <c r="G11" s="17">
        <f>SUM(G6:G10)</f>
        <v>77</v>
      </c>
      <c r="H11" s="20">
        <f>G11/F11</f>
        <v>0.36666666666666664</v>
      </c>
    </row>
    <row r="12" spans="1:8" ht="13.5" customHeight="1">
      <c r="A12" s="82"/>
      <c r="B12" s="82"/>
      <c r="C12" s="82"/>
      <c r="D12" s="82"/>
      <c r="E12" s="82"/>
      <c r="F12" s="82"/>
      <c r="G12" s="82"/>
      <c r="H12" s="82"/>
    </row>
    <row r="13" spans="1:8" ht="14.25" customHeight="1">
      <c r="A13" s="65" t="s">
        <v>21</v>
      </c>
      <c r="B13" s="66"/>
      <c r="C13" s="66"/>
      <c r="D13" s="66"/>
      <c r="E13" s="66"/>
      <c r="F13" s="66"/>
      <c r="G13" s="66"/>
      <c r="H13" s="67"/>
    </row>
    <row r="14" spans="1:8" ht="14.25" customHeight="1">
      <c r="A14" s="74" t="s">
        <v>0</v>
      </c>
      <c r="B14" s="76" t="s">
        <v>11</v>
      </c>
      <c r="C14" s="78" t="s">
        <v>1</v>
      </c>
      <c r="D14" s="79"/>
      <c r="E14" s="80"/>
      <c r="F14" s="78" t="s">
        <v>2</v>
      </c>
      <c r="G14" s="79"/>
      <c r="H14" s="80"/>
    </row>
    <row r="15" spans="1:9" ht="54">
      <c r="A15" s="75"/>
      <c r="B15" s="77"/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5</v>
      </c>
      <c r="I15" s="10"/>
    </row>
    <row r="16" spans="1:8" ht="14.25">
      <c r="A16" s="12">
        <v>1</v>
      </c>
      <c r="B16" s="2" t="s">
        <v>14</v>
      </c>
      <c r="C16" s="4">
        <v>54</v>
      </c>
      <c r="D16" s="4">
        <v>22</v>
      </c>
      <c r="E16" s="7">
        <f>IF(C16=0,"",D16/C16)</f>
        <v>0.4074074074074074</v>
      </c>
      <c r="F16" s="4">
        <v>64</v>
      </c>
      <c r="G16" s="4">
        <v>15</v>
      </c>
      <c r="H16" s="7">
        <f>IF(F16=0,"",G16/F16)</f>
        <v>0.234375</v>
      </c>
    </row>
    <row r="17" spans="1:8" ht="14.25">
      <c r="A17" s="12">
        <v>2</v>
      </c>
      <c r="B17" s="2" t="s">
        <v>15</v>
      </c>
      <c r="C17" s="4"/>
      <c r="D17" s="4"/>
      <c r="E17" s="6">
        <f>IF(C17=0,"",D17/C17)</f>
      </c>
      <c r="F17" s="4">
        <v>2</v>
      </c>
      <c r="G17" s="4">
        <v>2</v>
      </c>
      <c r="H17" s="6">
        <f>IF(F17=0,"",G17/F17)</f>
        <v>1</v>
      </c>
    </row>
    <row r="18" spans="1:8" ht="14.25">
      <c r="A18" s="12">
        <v>3</v>
      </c>
      <c r="B18" s="2" t="s">
        <v>16</v>
      </c>
      <c r="C18" s="4">
        <v>43</v>
      </c>
      <c r="D18" s="4">
        <v>18</v>
      </c>
      <c r="E18" s="7">
        <f>IF(C18=0,"",D18/C18)</f>
        <v>0.4186046511627907</v>
      </c>
      <c r="F18" s="4">
        <v>51</v>
      </c>
      <c r="G18" s="4">
        <v>18</v>
      </c>
      <c r="H18" s="7">
        <f>IF(F18=0,"",G18/F18)</f>
        <v>0.35294117647058826</v>
      </c>
    </row>
    <row r="19" spans="1:8" ht="14.25" customHeight="1">
      <c r="A19" s="12">
        <v>4</v>
      </c>
      <c r="B19" s="2" t="s">
        <v>17</v>
      </c>
      <c r="C19" s="4"/>
      <c r="D19" s="4"/>
      <c r="E19" s="4">
        <f>IF(C19=0,"",D19/C19)</f>
      </c>
      <c r="F19" s="4">
        <v>25</v>
      </c>
      <c r="G19" s="4">
        <v>12</v>
      </c>
      <c r="H19" s="7">
        <f>IF(F19=0,"",G19/F19)</f>
        <v>0.48</v>
      </c>
    </row>
    <row r="20" spans="1:8" ht="14.25">
      <c r="A20" s="62" t="s">
        <v>40</v>
      </c>
      <c r="B20" s="63"/>
      <c r="C20" s="17">
        <f>SUM(C16:C19)</f>
        <v>97</v>
      </c>
      <c r="D20" s="17">
        <f>SUM(D16:D19)</f>
        <v>40</v>
      </c>
      <c r="E20" s="15">
        <f>D20/C20</f>
        <v>0.41237113402061853</v>
      </c>
      <c r="F20" s="17">
        <f>SUM(F16:F19)</f>
        <v>142</v>
      </c>
      <c r="G20" s="17">
        <f>SUM(G16:G19)</f>
        <v>47</v>
      </c>
      <c r="H20" s="15">
        <f>G20/F20</f>
        <v>0.33098591549295775</v>
      </c>
    </row>
    <row r="21" spans="1:10" ht="12.75" customHeight="1">
      <c r="A21" s="82"/>
      <c r="B21" s="82"/>
      <c r="C21" s="82"/>
      <c r="D21" s="82"/>
      <c r="E21" s="82"/>
      <c r="F21" s="82"/>
      <c r="G21" s="82"/>
      <c r="H21" s="82"/>
      <c r="I21" s="13"/>
      <c r="J21" s="13"/>
    </row>
    <row r="22" spans="1:10" ht="14.25" customHeight="1">
      <c r="A22" s="65" t="s">
        <v>22</v>
      </c>
      <c r="B22" s="66"/>
      <c r="C22" s="66"/>
      <c r="D22" s="66"/>
      <c r="E22" s="66"/>
      <c r="F22" s="66"/>
      <c r="G22" s="66"/>
      <c r="H22" s="67"/>
      <c r="J22" s="13"/>
    </row>
    <row r="23" spans="1:8" ht="14.25">
      <c r="A23" s="74" t="s">
        <v>0</v>
      </c>
      <c r="B23" s="76" t="s">
        <v>11</v>
      </c>
      <c r="C23" s="78" t="s">
        <v>1</v>
      </c>
      <c r="D23" s="79"/>
      <c r="E23" s="80"/>
      <c r="F23" s="78" t="s">
        <v>2</v>
      </c>
      <c r="G23" s="79"/>
      <c r="H23" s="80"/>
    </row>
    <row r="24" spans="1:10" ht="54">
      <c r="A24" s="75"/>
      <c r="B24" s="77"/>
      <c r="C24" s="3" t="s">
        <v>3</v>
      </c>
      <c r="D24" s="3" t="s">
        <v>4</v>
      </c>
      <c r="E24" s="3" t="s">
        <v>5</v>
      </c>
      <c r="F24" s="3" t="s">
        <v>6</v>
      </c>
      <c r="G24" s="3" t="s">
        <v>7</v>
      </c>
      <c r="H24" s="3" t="s">
        <v>5</v>
      </c>
      <c r="I24" s="10"/>
      <c r="J24" s="13"/>
    </row>
    <row r="25" spans="1:8" ht="15.75" customHeight="1">
      <c r="A25" s="12">
        <v>1</v>
      </c>
      <c r="B25" s="2" t="s">
        <v>14</v>
      </c>
      <c r="C25" s="4">
        <v>120</v>
      </c>
      <c r="D25" s="4">
        <v>63</v>
      </c>
      <c r="E25" s="7">
        <f>IF(C25=0,"",D25/C25)</f>
        <v>0.525</v>
      </c>
      <c r="F25" s="4">
        <v>157</v>
      </c>
      <c r="G25" s="4">
        <v>60</v>
      </c>
      <c r="H25" s="7">
        <f>IF(F25=0,"",G25/F25)</f>
        <v>0.3821656050955414</v>
      </c>
    </row>
    <row r="26" spans="1:8" ht="14.25" customHeight="1">
      <c r="A26" s="62" t="s">
        <v>40</v>
      </c>
      <c r="B26" s="63"/>
      <c r="C26" s="18">
        <f>SUM(C25:C25)</f>
        <v>120</v>
      </c>
      <c r="D26" s="18">
        <f>SUM(D25:D25)</f>
        <v>63</v>
      </c>
      <c r="E26" s="19">
        <f>D26/C26</f>
        <v>0.525</v>
      </c>
      <c r="F26" s="18">
        <f>SUM(F25:F25)</f>
        <v>157</v>
      </c>
      <c r="G26" s="18">
        <f>SUM(G25:G25)</f>
        <v>60</v>
      </c>
      <c r="H26" s="19">
        <f>G26/F26</f>
        <v>0.3821656050955414</v>
      </c>
    </row>
    <row r="27" spans="1:8" ht="16.5" customHeight="1">
      <c r="A27" s="82"/>
      <c r="B27" s="82"/>
      <c r="C27" s="82"/>
      <c r="D27" s="82"/>
      <c r="E27" s="82"/>
      <c r="F27" s="82"/>
      <c r="G27" s="82"/>
      <c r="H27" s="82"/>
    </row>
    <row r="28" spans="1:8" ht="0.75" customHeight="1">
      <c r="A28" s="81"/>
      <c r="B28" s="81"/>
      <c r="C28" s="81"/>
      <c r="D28" s="81"/>
      <c r="E28" s="81"/>
      <c r="F28" s="81"/>
      <c r="G28" s="81"/>
      <c r="H28" s="81"/>
    </row>
    <row r="29" spans="1:8" ht="6.75" customHeight="1" hidden="1">
      <c r="A29" s="82"/>
      <c r="B29" s="82"/>
      <c r="C29" s="82"/>
      <c r="D29" s="82"/>
      <c r="E29" s="82"/>
      <c r="F29" s="82"/>
      <c r="G29" s="82"/>
      <c r="H29" s="82"/>
    </row>
    <row r="30" spans="1:8" ht="14.25" customHeight="1">
      <c r="A30" s="65" t="s">
        <v>36</v>
      </c>
      <c r="B30" s="66"/>
      <c r="C30" s="66"/>
      <c r="D30" s="66"/>
      <c r="E30" s="66"/>
      <c r="F30" s="66"/>
      <c r="G30" s="66"/>
      <c r="H30" s="67"/>
    </row>
    <row r="31" spans="1:8" ht="14.25">
      <c r="A31" s="74" t="s">
        <v>0</v>
      </c>
      <c r="B31" s="76" t="s">
        <v>11</v>
      </c>
      <c r="C31" s="78" t="s">
        <v>1</v>
      </c>
      <c r="D31" s="79"/>
      <c r="E31" s="80"/>
      <c r="F31" s="78" t="s">
        <v>2</v>
      </c>
      <c r="G31" s="79"/>
      <c r="H31" s="80"/>
    </row>
    <row r="32" spans="1:8" ht="54">
      <c r="A32" s="75"/>
      <c r="B32" s="77"/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3" t="s">
        <v>5</v>
      </c>
    </row>
    <row r="33" spans="1:8" ht="14.25" customHeight="1">
      <c r="A33" s="12">
        <v>1</v>
      </c>
      <c r="B33" s="2" t="s">
        <v>13</v>
      </c>
      <c r="C33" s="4"/>
      <c r="D33" s="4"/>
      <c r="E33" s="6">
        <f>IF(C33=0,"",D33/C33)</f>
      </c>
      <c r="F33" s="4"/>
      <c r="G33" s="4"/>
      <c r="H33" s="6">
        <f aca="true" t="shared" si="0" ref="H33:H39">IF(F33=0,"",G33/F33)</f>
      </c>
    </row>
    <row r="34" spans="1:8" ht="14.25">
      <c r="A34" s="12">
        <v>2</v>
      </c>
      <c r="B34" s="2" t="s">
        <v>18</v>
      </c>
      <c r="C34" s="4"/>
      <c r="D34" s="4">
        <v>0</v>
      </c>
      <c r="E34" s="6">
        <f>IF(C34=0,"",D34/C34)</f>
      </c>
      <c r="F34" s="4"/>
      <c r="G34" s="4"/>
      <c r="H34" s="6">
        <f t="shared" si="0"/>
      </c>
    </row>
    <row r="35" spans="1:8" ht="14.25">
      <c r="A35" s="12">
        <v>3</v>
      </c>
      <c r="B35" s="2" t="s">
        <v>14</v>
      </c>
      <c r="C35" s="4">
        <v>54</v>
      </c>
      <c r="D35" s="4">
        <v>37</v>
      </c>
      <c r="E35" s="7">
        <f>IF(C35=0,"",D35/C35)</f>
        <v>0.6851851851851852</v>
      </c>
      <c r="F35" s="4">
        <v>74</v>
      </c>
      <c r="G35" s="4">
        <v>31</v>
      </c>
      <c r="H35" s="7">
        <f t="shared" si="0"/>
        <v>0.4189189189189189</v>
      </c>
    </row>
    <row r="36" spans="1:8" ht="14.25">
      <c r="A36" s="12">
        <v>4</v>
      </c>
      <c r="B36" s="2" t="s">
        <v>15</v>
      </c>
      <c r="C36" s="4"/>
      <c r="D36" s="4"/>
      <c r="E36" s="6">
        <f>IF(C36=0,"",D36/C36)</f>
      </c>
      <c r="F36" s="4"/>
      <c r="G36" s="4"/>
      <c r="H36" s="6">
        <f t="shared" si="0"/>
      </c>
    </row>
    <row r="37" spans="1:8" ht="14.25">
      <c r="A37" s="12">
        <v>5</v>
      </c>
      <c r="B37" s="2" t="s">
        <v>16</v>
      </c>
      <c r="C37" s="4">
        <v>8</v>
      </c>
      <c r="D37" s="4">
        <v>6</v>
      </c>
      <c r="E37" s="7">
        <f>IF(C37=0,"",D37/C37)</f>
        <v>0.75</v>
      </c>
      <c r="F37" s="4">
        <v>3</v>
      </c>
      <c r="G37" s="4">
        <v>3</v>
      </c>
      <c r="H37" s="7">
        <f t="shared" si="0"/>
        <v>1</v>
      </c>
    </row>
    <row r="38" spans="1:8" ht="14.25">
      <c r="A38" s="12">
        <v>6</v>
      </c>
      <c r="B38" s="2" t="s">
        <v>17</v>
      </c>
      <c r="C38" s="4"/>
      <c r="D38" s="4"/>
      <c r="E38" s="4"/>
      <c r="F38" s="4">
        <v>18</v>
      </c>
      <c r="G38" s="4">
        <v>10</v>
      </c>
      <c r="H38" s="7">
        <f t="shared" si="0"/>
        <v>0.5555555555555556</v>
      </c>
    </row>
    <row r="39" spans="1:8" ht="14.25">
      <c r="A39" s="12">
        <v>7</v>
      </c>
      <c r="B39" s="2" t="s">
        <v>23</v>
      </c>
      <c r="C39" s="4"/>
      <c r="D39" s="4"/>
      <c r="E39" s="6">
        <f>IF(C39=0,"",D39/C39)</f>
      </c>
      <c r="F39" s="4"/>
      <c r="G39" s="4"/>
      <c r="H39" s="8">
        <f t="shared" si="0"/>
      </c>
    </row>
    <row r="40" spans="1:8" ht="14.25">
      <c r="A40" s="62" t="s">
        <v>40</v>
      </c>
      <c r="B40" s="63"/>
      <c r="C40" s="17">
        <f>SUM(C33:C39)</f>
        <v>62</v>
      </c>
      <c r="D40" s="17">
        <f>SUM(D33:D39)</f>
        <v>43</v>
      </c>
      <c r="E40" s="15">
        <f>D40/C40</f>
        <v>0.6935483870967742</v>
      </c>
      <c r="F40" s="17">
        <f>SUM(F33:F39)</f>
        <v>95</v>
      </c>
      <c r="G40" s="17">
        <f>SUM(G33:G39)</f>
        <v>44</v>
      </c>
      <c r="H40" s="15">
        <f>G40/F40</f>
        <v>0.4631578947368421</v>
      </c>
    </row>
    <row r="41" spans="1:8" ht="5.25" customHeight="1">
      <c r="A41" s="81"/>
      <c r="B41" s="81"/>
      <c r="C41" s="81"/>
      <c r="D41" s="81"/>
      <c r="E41" s="81"/>
      <c r="F41" s="81"/>
      <c r="G41" s="81"/>
      <c r="H41" s="81"/>
    </row>
    <row r="42" spans="1:8" ht="10.5" customHeight="1">
      <c r="A42" s="82"/>
      <c r="B42" s="82"/>
      <c r="C42" s="82"/>
      <c r="D42" s="82"/>
      <c r="E42" s="82"/>
      <c r="F42" s="82"/>
      <c r="G42" s="82"/>
      <c r="H42" s="82"/>
    </row>
    <row r="43" spans="1:8" ht="14.25">
      <c r="A43" s="65" t="s">
        <v>24</v>
      </c>
      <c r="B43" s="66"/>
      <c r="C43" s="66"/>
      <c r="D43" s="66"/>
      <c r="E43" s="66"/>
      <c r="F43" s="66"/>
      <c r="G43" s="66"/>
      <c r="H43" s="67"/>
    </row>
    <row r="44" spans="1:8" ht="14.25">
      <c r="A44" s="74" t="s">
        <v>0</v>
      </c>
      <c r="B44" s="76" t="s">
        <v>11</v>
      </c>
      <c r="C44" s="78" t="s">
        <v>1</v>
      </c>
      <c r="D44" s="79"/>
      <c r="E44" s="80"/>
      <c r="F44" s="78" t="s">
        <v>2</v>
      </c>
      <c r="G44" s="79"/>
      <c r="H44" s="80"/>
    </row>
    <row r="45" spans="1:8" ht="54">
      <c r="A45" s="75"/>
      <c r="B45" s="77"/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  <c r="H45" s="3" t="s">
        <v>5</v>
      </c>
    </row>
    <row r="46" spans="1:8" ht="14.25">
      <c r="A46" s="12">
        <v>1</v>
      </c>
      <c r="B46" s="2" t="s">
        <v>13</v>
      </c>
      <c r="C46" s="4"/>
      <c r="D46" s="4"/>
      <c r="E46" s="6">
        <f>IF(C46=0,"",D46/C46)</f>
      </c>
      <c r="F46" s="4">
        <v>1</v>
      </c>
      <c r="G46" s="4">
        <v>1</v>
      </c>
      <c r="H46" s="6">
        <f>IF(F46=0,"",G46/F46)</f>
        <v>1</v>
      </c>
    </row>
    <row r="47" spans="1:8" ht="14.25">
      <c r="A47" s="12">
        <v>2</v>
      </c>
      <c r="B47" s="2" t="s">
        <v>14</v>
      </c>
      <c r="C47" s="4">
        <v>5</v>
      </c>
      <c r="D47" s="4">
        <v>3</v>
      </c>
      <c r="E47" s="7">
        <f>IF(C47=0,"",D47/C47)</f>
        <v>0.6</v>
      </c>
      <c r="F47" s="4">
        <v>9</v>
      </c>
      <c r="G47" s="4">
        <v>2</v>
      </c>
      <c r="H47" s="7">
        <f>IF(F47=0,"",G47/F47)</f>
        <v>0.2222222222222222</v>
      </c>
    </row>
    <row r="48" spans="1:8" ht="14.25">
      <c r="A48" s="62" t="s">
        <v>40</v>
      </c>
      <c r="B48" s="63"/>
      <c r="C48" s="18">
        <f>SUM(C46:C47)</f>
        <v>5</v>
      </c>
      <c r="D48" s="18">
        <f>SUM(D46:D47)</f>
        <v>3</v>
      </c>
      <c r="E48" s="19">
        <f>D48/C48</f>
        <v>0.6</v>
      </c>
      <c r="F48" s="18">
        <f>SUM(F46:F47)</f>
        <v>10</v>
      </c>
      <c r="G48" s="18">
        <f>SUM(G46:G47)</f>
        <v>3</v>
      </c>
      <c r="H48" s="19">
        <f>G48/F48</f>
        <v>0.3</v>
      </c>
    </row>
    <row r="49" spans="1:8" ht="9" customHeight="1">
      <c r="A49" s="81"/>
      <c r="B49" s="81"/>
      <c r="C49" s="81"/>
      <c r="D49" s="81"/>
      <c r="E49" s="81"/>
      <c r="F49" s="81"/>
      <c r="G49" s="81"/>
      <c r="H49" s="81"/>
    </row>
    <row r="50" spans="1:8" ht="8.25" customHeight="1">
      <c r="A50" s="82"/>
      <c r="B50" s="82"/>
      <c r="C50" s="82"/>
      <c r="D50" s="82"/>
      <c r="E50" s="82"/>
      <c r="F50" s="82"/>
      <c r="G50" s="82"/>
      <c r="H50" s="82"/>
    </row>
    <row r="51" spans="1:8" ht="14.25">
      <c r="A51" s="65" t="s">
        <v>37</v>
      </c>
      <c r="B51" s="66"/>
      <c r="C51" s="66"/>
      <c r="D51" s="66"/>
      <c r="E51" s="66"/>
      <c r="F51" s="66"/>
      <c r="G51" s="66"/>
      <c r="H51" s="67"/>
    </row>
    <row r="52" spans="1:8" ht="14.25">
      <c r="A52" s="74" t="s">
        <v>0</v>
      </c>
      <c r="B52" s="76" t="s">
        <v>11</v>
      </c>
      <c r="C52" s="78" t="s">
        <v>1</v>
      </c>
      <c r="D52" s="79"/>
      <c r="E52" s="80"/>
      <c r="F52" s="78" t="s">
        <v>2</v>
      </c>
      <c r="G52" s="79"/>
      <c r="H52" s="80"/>
    </row>
    <row r="53" spans="1:8" ht="54">
      <c r="A53" s="75"/>
      <c r="B53" s="77"/>
      <c r="C53" s="3" t="s">
        <v>3</v>
      </c>
      <c r="D53" s="3" t="s">
        <v>4</v>
      </c>
      <c r="E53" s="3" t="s">
        <v>5</v>
      </c>
      <c r="F53" s="3" t="s">
        <v>6</v>
      </c>
      <c r="G53" s="3" t="s">
        <v>7</v>
      </c>
      <c r="H53" s="3" t="s">
        <v>5</v>
      </c>
    </row>
    <row r="54" spans="1:8" ht="14.25">
      <c r="A54" s="12">
        <v>1</v>
      </c>
      <c r="B54" s="2" t="s">
        <v>14</v>
      </c>
      <c r="C54" s="4"/>
      <c r="D54" s="4"/>
      <c r="E54" s="7">
        <f>IF(C54=0,"",D54/C54)</f>
      </c>
      <c r="F54" s="4">
        <v>4</v>
      </c>
      <c r="G54" s="4">
        <v>1</v>
      </c>
      <c r="H54" s="7">
        <f>IF(F54=0,"",G54/F54)</f>
        <v>0.25</v>
      </c>
    </row>
    <row r="55" spans="1:8" ht="14.25">
      <c r="A55" s="12">
        <v>2</v>
      </c>
      <c r="B55" s="2" t="s">
        <v>15</v>
      </c>
      <c r="C55" s="9"/>
      <c r="D55" s="9"/>
      <c r="E55" s="9"/>
      <c r="F55" s="4"/>
      <c r="G55" s="4"/>
      <c r="H55" s="6">
        <f>IF(F55=0,"",G55/F55)</f>
      </c>
    </row>
    <row r="56" spans="1:8" ht="14.25">
      <c r="A56" s="62" t="s">
        <v>40</v>
      </c>
      <c r="B56" s="63"/>
      <c r="C56" s="18">
        <f>SUM(C54:C55)</f>
        <v>0</v>
      </c>
      <c r="D56" s="18">
        <f>SUM(D54:D55)</f>
        <v>0</v>
      </c>
      <c r="E56" s="19" t="e">
        <f>D56/C56</f>
        <v>#DIV/0!</v>
      </c>
      <c r="F56" s="18">
        <f>SUM(F54:F55)</f>
        <v>4</v>
      </c>
      <c r="G56" s="18">
        <f>SUM(G54:G55)</f>
        <v>1</v>
      </c>
      <c r="H56" s="19">
        <f>G56/F56</f>
        <v>0.25</v>
      </c>
    </row>
    <row r="57" spans="1:8" ht="17.25" customHeight="1">
      <c r="A57" s="82"/>
      <c r="B57" s="82"/>
      <c r="C57" s="82"/>
      <c r="D57" s="82"/>
      <c r="E57" s="82"/>
      <c r="F57" s="82"/>
      <c r="G57" s="82"/>
      <c r="H57" s="82"/>
    </row>
    <row r="58" spans="1:8" ht="14.25">
      <c r="A58" s="65" t="s">
        <v>35</v>
      </c>
      <c r="B58" s="66"/>
      <c r="C58" s="66"/>
      <c r="D58" s="66"/>
      <c r="E58" s="66"/>
      <c r="F58" s="66"/>
      <c r="G58" s="66"/>
      <c r="H58" s="67"/>
    </row>
    <row r="59" spans="1:8" ht="14.25">
      <c r="A59" s="74" t="s">
        <v>0</v>
      </c>
      <c r="B59" s="76" t="s">
        <v>11</v>
      </c>
      <c r="C59" s="78" t="s">
        <v>1</v>
      </c>
      <c r="D59" s="79"/>
      <c r="E59" s="80"/>
      <c r="F59" s="78" t="s">
        <v>2</v>
      </c>
      <c r="G59" s="79"/>
      <c r="H59" s="80"/>
    </row>
    <row r="60" spans="1:8" ht="54">
      <c r="A60" s="75"/>
      <c r="B60" s="77"/>
      <c r="C60" s="3" t="s">
        <v>3</v>
      </c>
      <c r="D60" s="3" t="s">
        <v>4</v>
      </c>
      <c r="E60" s="3" t="s">
        <v>5</v>
      </c>
      <c r="F60" s="3" t="s">
        <v>6</v>
      </c>
      <c r="G60" s="3" t="s">
        <v>7</v>
      </c>
      <c r="H60" s="3" t="s">
        <v>5</v>
      </c>
    </row>
    <row r="61" spans="1:8" ht="14.25">
      <c r="A61" s="12">
        <v>1</v>
      </c>
      <c r="B61" s="2" t="s">
        <v>14</v>
      </c>
      <c r="C61" s="4">
        <v>214</v>
      </c>
      <c r="D61" s="4">
        <v>127</v>
      </c>
      <c r="E61" s="7">
        <f>IF(C61=0,"",D61/C61)</f>
        <v>0.5934579439252337</v>
      </c>
      <c r="F61" s="4">
        <v>330</v>
      </c>
      <c r="G61" s="4">
        <v>129</v>
      </c>
      <c r="H61" s="7">
        <f>IF(F61=0,"",G61/F61)</f>
        <v>0.39090909090909093</v>
      </c>
    </row>
    <row r="62" spans="1:8" ht="14.25">
      <c r="A62" s="62" t="s">
        <v>40</v>
      </c>
      <c r="B62" s="63"/>
      <c r="C62" s="18">
        <f>SUM(C61:C61)</f>
        <v>214</v>
      </c>
      <c r="D62" s="18">
        <f>SUM(D61:D61)</f>
        <v>127</v>
      </c>
      <c r="E62" s="19">
        <f>D62/C62</f>
        <v>0.5934579439252337</v>
      </c>
      <c r="F62" s="18">
        <f>SUM(F61:F61)</f>
        <v>330</v>
      </c>
      <c r="G62" s="18">
        <f>SUM(G61:G61)</f>
        <v>129</v>
      </c>
      <c r="H62" s="19">
        <f>G62/F62</f>
        <v>0.39090909090909093</v>
      </c>
    </row>
    <row r="63" spans="1:8" ht="31.5" customHeight="1">
      <c r="A63" s="81"/>
      <c r="B63" s="81"/>
      <c r="C63" s="81"/>
      <c r="D63" s="81"/>
      <c r="E63" s="81"/>
      <c r="F63" s="81"/>
      <c r="G63" s="81"/>
      <c r="H63" s="81"/>
    </row>
    <row r="64" spans="1:8" ht="12" customHeight="1">
      <c r="A64" s="82"/>
      <c r="B64" s="82"/>
      <c r="C64" s="82"/>
      <c r="D64" s="82"/>
      <c r="E64" s="82"/>
      <c r="F64" s="82"/>
      <c r="G64" s="82"/>
      <c r="H64" s="82"/>
    </row>
    <row r="65" spans="1:8" ht="14.25">
      <c r="A65" s="65" t="s">
        <v>25</v>
      </c>
      <c r="B65" s="66"/>
      <c r="C65" s="66"/>
      <c r="D65" s="66"/>
      <c r="E65" s="66"/>
      <c r="F65" s="66"/>
      <c r="G65" s="66"/>
      <c r="H65" s="67"/>
    </row>
    <row r="66" spans="1:8" ht="14.25">
      <c r="A66" s="74" t="s">
        <v>0</v>
      </c>
      <c r="B66" s="76" t="s">
        <v>11</v>
      </c>
      <c r="C66" s="78" t="s">
        <v>1</v>
      </c>
      <c r="D66" s="79"/>
      <c r="E66" s="80"/>
      <c r="F66" s="78" t="s">
        <v>2</v>
      </c>
      <c r="G66" s="79"/>
      <c r="H66" s="80"/>
    </row>
    <row r="67" spans="1:8" ht="54">
      <c r="A67" s="75"/>
      <c r="B67" s="77"/>
      <c r="C67" s="3" t="s">
        <v>3</v>
      </c>
      <c r="D67" s="3" t="s">
        <v>4</v>
      </c>
      <c r="E67" s="3" t="s">
        <v>5</v>
      </c>
      <c r="F67" s="3" t="s">
        <v>6</v>
      </c>
      <c r="G67" s="3" t="s">
        <v>7</v>
      </c>
      <c r="H67" s="3" t="s">
        <v>5</v>
      </c>
    </row>
    <row r="68" spans="1:8" ht="14.25">
      <c r="A68" s="12">
        <v>1</v>
      </c>
      <c r="B68" s="2" t="s">
        <v>13</v>
      </c>
      <c r="C68" s="4"/>
      <c r="D68" s="4"/>
      <c r="E68" s="6">
        <f>IF(C68=0,"",D68/C68)</f>
      </c>
      <c r="F68" s="4">
        <v>8</v>
      </c>
      <c r="G68" s="4">
        <v>4</v>
      </c>
      <c r="H68" s="6">
        <f>IF(F68=0,"",G68/F68)</f>
        <v>0.5</v>
      </c>
    </row>
    <row r="69" spans="1:8" ht="14.25">
      <c r="A69" s="12">
        <v>2</v>
      </c>
      <c r="B69" s="2" t="s">
        <v>14</v>
      </c>
      <c r="C69" s="4">
        <v>76</v>
      </c>
      <c r="D69" s="4">
        <v>45</v>
      </c>
      <c r="E69" s="7">
        <f>IF(C69=0,"",D69/C69)</f>
        <v>0.5921052631578947</v>
      </c>
      <c r="F69" s="4">
        <v>135</v>
      </c>
      <c r="G69" s="4">
        <v>42</v>
      </c>
      <c r="H69" s="7">
        <f>IF(F69=0,"",G69/F69)</f>
        <v>0.3111111111111111</v>
      </c>
    </row>
    <row r="70" spans="1:8" ht="14.25">
      <c r="A70" s="12">
        <v>3</v>
      </c>
      <c r="B70" s="2" t="s">
        <v>16</v>
      </c>
      <c r="C70" s="4"/>
      <c r="D70" s="4"/>
      <c r="E70" s="7">
        <f>IF(C70=0,"",D70/C70)</f>
      </c>
      <c r="F70" s="4">
        <v>2</v>
      </c>
      <c r="G70" s="4">
        <v>1</v>
      </c>
      <c r="H70" s="7">
        <f>IF(F70=0,"",G70/F70)</f>
        <v>0.5</v>
      </c>
    </row>
    <row r="71" spans="1:8" ht="14.25">
      <c r="A71" s="12">
        <v>4</v>
      </c>
      <c r="B71" s="2" t="s">
        <v>17</v>
      </c>
      <c r="C71" s="9"/>
      <c r="D71" s="9"/>
      <c r="E71" s="9"/>
      <c r="F71" s="4"/>
      <c r="G71" s="4"/>
      <c r="H71" s="7">
        <f>IF(F71=0,"",G71/F71)</f>
      </c>
    </row>
    <row r="72" spans="1:8" ht="14.25" customHeight="1">
      <c r="A72" s="62" t="s">
        <v>40</v>
      </c>
      <c r="B72" s="63"/>
      <c r="C72" s="17">
        <f>SUM(C68:C71)</f>
        <v>76</v>
      </c>
      <c r="D72" s="17">
        <f>SUM(D68:D71)</f>
        <v>45</v>
      </c>
      <c r="E72" s="15">
        <f>D72/C72</f>
        <v>0.5921052631578947</v>
      </c>
      <c r="F72" s="17">
        <f>SUM(F68:F71)</f>
        <v>145</v>
      </c>
      <c r="G72" s="17">
        <f>SUM(G68:G71)</f>
        <v>47</v>
      </c>
      <c r="H72" s="15">
        <f>G72/F72</f>
        <v>0.32413793103448274</v>
      </c>
    </row>
    <row r="73" spans="1:8" ht="14.25">
      <c r="A73" s="81"/>
      <c r="B73" s="81"/>
      <c r="C73" s="81"/>
      <c r="D73" s="81"/>
      <c r="E73" s="81"/>
      <c r="F73" s="81"/>
      <c r="G73" s="81"/>
      <c r="H73" s="81"/>
    </row>
    <row r="74" spans="1:8" ht="0.75" customHeight="1">
      <c r="A74" s="82"/>
      <c r="B74" s="82"/>
      <c r="C74" s="82"/>
      <c r="D74" s="82"/>
      <c r="E74" s="82"/>
      <c r="F74" s="82"/>
      <c r="G74" s="82"/>
      <c r="H74" s="82"/>
    </row>
    <row r="75" spans="1:8" ht="14.25">
      <c r="A75" s="65" t="s">
        <v>42</v>
      </c>
      <c r="B75" s="66"/>
      <c r="C75" s="66"/>
      <c r="D75" s="66"/>
      <c r="E75" s="66"/>
      <c r="F75" s="66"/>
      <c r="G75" s="66"/>
      <c r="H75" s="67"/>
    </row>
    <row r="76" spans="1:8" ht="14.25">
      <c r="A76" s="74" t="s">
        <v>0</v>
      </c>
      <c r="B76" s="76" t="s">
        <v>11</v>
      </c>
      <c r="C76" s="78" t="s">
        <v>1</v>
      </c>
      <c r="D76" s="79"/>
      <c r="E76" s="80"/>
      <c r="F76" s="78" t="s">
        <v>2</v>
      </c>
      <c r="G76" s="79"/>
      <c r="H76" s="80"/>
    </row>
    <row r="77" spans="1:8" ht="54">
      <c r="A77" s="75"/>
      <c r="B77" s="77"/>
      <c r="C77" s="3" t="s">
        <v>3</v>
      </c>
      <c r="D77" s="3" t="s">
        <v>4</v>
      </c>
      <c r="E77" s="3" t="s">
        <v>5</v>
      </c>
      <c r="F77" s="3" t="s">
        <v>6</v>
      </c>
      <c r="G77" s="3" t="s">
        <v>7</v>
      </c>
      <c r="H77" s="3" t="s">
        <v>5</v>
      </c>
    </row>
    <row r="78" spans="1:8" ht="14.25">
      <c r="A78" s="12">
        <v>1</v>
      </c>
      <c r="B78" s="2" t="s">
        <v>13</v>
      </c>
      <c r="C78" s="4">
        <v>1</v>
      </c>
      <c r="D78" s="4">
        <v>1</v>
      </c>
      <c r="E78" s="6">
        <f aca="true" t="shared" si="1" ref="E78:E85">IF(C78=0,"",D78/C78)</f>
        <v>1</v>
      </c>
      <c r="F78" s="4">
        <v>17</v>
      </c>
      <c r="G78" s="4">
        <v>12</v>
      </c>
      <c r="H78" s="6">
        <f aca="true" t="shared" si="2" ref="H78:H85">IF(F78=0,"",G78/F78)</f>
        <v>0.7058823529411765</v>
      </c>
    </row>
    <row r="79" spans="1:8" ht="14.25">
      <c r="A79" s="12">
        <v>2</v>
      </c>
      <c r="B79" s="2" t="s">
        <v>18</v>
      </c>
      <c r="C79" s="4">
        <v>1</v>
      </c>
      <c r="D79" s="4">
        <v>1</v>
      </c>
      <c r="E79" s="6">
        <f t="shared" si="1"/>
        <v>1</v>
      </c>
      <c r="F79" s="4">
        <v>4</v>
      </c>
      <c r="G79" s="4">
        <v>3</v>
      </c>
      <c r="H79" s="6">
        <f t="shared" si="2"/>
        <v>0.75</v>
      </c>
    </row>
    <row r="80" spans="1:8" ht="14.25">
      <c r="A80" s="12">
        <v>3</v>
      </c>
      <c r="B80" s="2" t="s">
        <v>19</v>
      </c>
      <c r="C80" s="4">
        <v>2</v>
      </c>
      <c r="D80" s="4">
        <v>1</v>
      </c>
      <c r="E80" s="6">
        <f t="shared" si="1"/>
        <v>0.5</v>
      </c>
      <c r="F80" s="4">
        <v>10</v>
      </c>
      <c r="G80" s="4">
        <v>4</v>
      </c>
      <c r="H80" s="6">
        <f t="shared" si="2"/>
        <v>0.4</v>
      </c>
    </row>
    <row r="81" spans="1:8" ht="14.25">
      <c r="A81" s="12">
        <v>4</v>
      </c>
      <c r="B81" s="2" t="s">
        <v>20</v>
      </c>
      <c r="C81" s="4">
        <v>5</v>
      </c>
      <c r="D81" s="4">
        <v>1</v>
      </c>
      <c r="E81" s="6">
        <f t="shared" si="1"/>
        <v>0.2</v>
      </c>
      <c r="F81" s="4">
        <v>3</v>
      </c>
      <c r="G81" s="4">
        <v>1</v>
      </c>
      <c r="H81" s="6">
        <f t="shared" si="2"/>
        <v>0.3333333333333333</v>
      </c>
    </row>
    <row r="82" spans="1:8" ht="14.25">
      <c r="A82" s="12">
        <v>5</v>
      </c>
      <c r="B82" s="2" t="s">
        <v>14</v>
      </c>
      <c r="C82" s="4">
        <v>280</v>
      </c>
      <c r="D82" s="4">
        <v>174</v>
      </c>
      <c r="E82" s="7">
        <f t="shared" si="1"/>
        <v>0.6214285714285714</v>
      </c>
      <c r="F82" s="4">
        <v>498</v>
      </c>
      <c r="G82" s="4">
        <v>166</v>
      </c>
      <c r="H82" s="7">
        <f t="shared" si="2"/>
        <v>0.3333333333333333</v>
      </c>
    </row>
    <row r="83" spans="1:8" ht="14.25">
      <c r="A83" s="12">
        <v>6</v>
      </c>
      <c r="B83" s="2" t="s">
        <v>15</v>
      </c>
      <c r="C83" s="4"/>
      <c r="D83" s="4"/>
      <c r="E83" s="4">
        <f t="shared" si="1"/>
      </c>
      <c r="F83" s="4">
        <v>31</v>
      </c>
      <c r="G83" s="4">
        <v>24</v>
      </c>
      <c r="H83" s="6">
        <f t="shared" si="2"/>
        <v>0.7741935483870968</v>
      </c>
    </row>
    <row r="84" spans="1:8" ht="14.25">
      <c r="A84" s="12">
        <v>7</v>
      </c>
      <c r="B84" s="2" t="s">
        <v>16</v>
      </c>
      <c r="C84" s="4">
        <v>13</v>
      </c>
      <c r="D84" s="4">
        <v>11</v>
      </c>
      <c r="E84" s="7">
        <f t="shared" si="1"/>
        <v>0.8461538461538461</v>
      </c>
      <c r="F84" s="4">
        <v>89</v>
      </c>
      <c r="G84" s="4">
        <v>39</v>
      </c>
      <c r="H84" s="7">
        <f t="shared" si="2"/>
        <v>0.43820224719101125</v>
      </c>
    </row>
    <row r="85" spans="1:8" ht="14.25">
      <c r="A85" s="12">
        <v>8</v>
      </c>
      <c r="B85" s="2" t="s">
        <v>17</v>
      </c>
      <c r="C85" s="4"/>
      <c r="D85" s="4"/>
      <c r="E85" s="4">
        <f t="shared" si="1"/>
      </c>
      <c r="F85" s="4">
        <v>83</v>
      </c>
      <c r="G85" s="4">
        <v>45</v>
      </c>
      <c r="H85" s="7">
        <f t="shared" si="2"/>
        <v>0.5421686746987951</v>
      </c>
    </row>
    <row r="86" spans="1:8" ht="14.25" customHeight="1">
      <c r="A86" s="12">
        <v>9</v>
      </c>
      <c r="B86" s="2" t="s">
        <v>23</v>
      </c>
      <c r="C86" s="4"/>
      <c r="D86" s="4"/>
      <c r="E86" s="4"/>
      <c r="F86" s="4"/>
      <c r="G86" s="4"/>
      <c r="H86" s="4"/>
    </row>
    <row r="87" spans="1:8" ht="14.25" customHeight="1">
      <c r="A87" s="62" t="s">
        <v>40</v>
      </c>
      <c r="B87" s="63"/>
      <c r="C87" s="17">
        <f>SUM(C78:C86)</f>
        <v>302</v>
      </c>
      <c r="D87" s="17">
        <f>SUM(D78:D86)</f>
        <v>189</v>
      </c>
      <c r="E87" s="15">
        <f>D87/C87</f>
        <v>0.6258278145695364</v>
      </c>
      <c r="F87" s="17">
        <f>SUM(F78:F86)</f>
        <v>735</v>
      </c>
      <c r="G87" s="17">
        <f>SUM(G78:G86)</f>
        <v>294</v>
      </c>
      <c r="H87" s="15">
        <f>G87/F87</f>
        <v>0.4</v>
      </c>
    </row>
    <row r="88" spans="1:8" ht="11.25" customHeight="1">
      <c r="A88" s="81"/>
      <c r="B88" s="81"/>
      <c r="C88" s="81"/>
      <c r="D88" s="81"/>
      <c r="E88" s="81"/>
      <c r="F88" s="81"/>
      <c r="G88" s="81"/>
      <c r="H88" s="81"/>
    </row>
    <row r="89" spans="1:8" ht="4.5" customHeight="1">
      <c r="A89" s="82"/>
      <c r="B89" s="82"/>
      <c r="C89" s="82"/>
      <c r="D89" s="82"/>
      <c r="E89" s="82"/>
      <c r="F89" s="82"/>
      <c r="G89" s="82"/>
      <c r="H89" s="82"/>
    </row>
    <row r="90" spans="1:8" ht="16.5" customHeight="1">
      <c r="A90" s="65" t="s">
        <v>43</v>
      </c>
      <c r="B90" s="66"/>
      <c r="C90" s="66"/>
      <c r="D90" s="66"/>
      <c r="E90" s="66"/>
      <c r="F90" s="66"/>
      <c r="G90" s="66"/>
      <c r="H90" s="67"/>
    </row>
    <row r="91" spans="1:8" ht="14.25">
      <c r="A91" s="74" t="s">
        <v>0</v>
      </c>
      <c r="B91" s="76" t="s">
        <v>11</v>
      </c>
      <c r="C91" s="78" t="s">
        <v>1</v>
      </c>
      <c r="D91" s="79"/>
      <c r="E91" s="80"/>
      <c r="F91" s="78" t="s">
        <v>2</v>
      </c>
      <c r="G91" s="79"/>
      <c r="H91" s="80"/>
    </row>
    <row r="92" spans="1:8" ht="54">
      <c r="A92" s="75"/>
      <c r="B92" s="77"/>
      <c r="C92" s="3" t="s">
        <v>3</v>
      </c>
      <c r="D92" s="3" t="s">
        <v>4</v>
      </c>
      <c r="E92" s="3" t="s">
        <v>5</v>
      </c>
      <c r="F92" s="3" t="s">
        <v>6</v>
      </c>
      <c r="G92" s="3" t="s">
        <v>7</v>
      </c>
      <c r="H92" s="3" t="s">
        <v>5</v>
      </c>
    </row>
    <row r="93" spans="1:8" ht="14.25">
      <c r="A93" s="12">
        <v>1</v>
      </c>
      <c r="B93" s="2" t="s">
        <v>13</v>
      </c>
      <c r="C93" s="4">
        <v>1</v>
      </c>
      <c r="D93" s="4">
        <v>1</v>
      </c>
      <c r="E93" s="6">
        <f aca="true" t="shared" si="3" ref="E93:E101">IF(C93=0,"",D93/C93)</f>
        <v>1</v>
      </c>
      <c r="F93" s="4">
        <v>24</v>
      </c>
      <c r="G93" s="4">
        <v>13</v>
      </c>
      <c r="H93" s="6">
        <f aca="true" t="shared" si="4" ref="H93:H100">IF(F93=0,"",G93/F93)</f>
        <v>0.5416666666666666</v>
      </c>
    </row>
    <row r="94" spans="1:8" ht="14.25">
      <c r="A94" s="12">
        <v>2</v>
      </c>
      <c r="B94" s="2" t="s">
        <v>18</v>
      </c>
      <c r="C94" s="4"/>
      <c r="D94" s="4"/>
      <c r="E94" s="6">
        <f t="shared" si="3"/>
      </c>
      <c r="F94" s="4">
        <v>0</v>
      </c>
      <c r="G94" s="4">
        <v>0</v>
      </c>
      <c r="H94" s="6">
        <f t="shared" si="4"/>
      </c>
    </row>
    <row r="95" spans="1:8" ht="14.25">
      <c r="A95" s="12">
        <v>3</v>
      </c>
      <c r="B95" s="2" t="s">
        <v>19</v>
      </c>
      <c r="C95" s="4">
        <v>2</v>
      </c>
      <c r="D95" s="4">
        <v>2</v>
      </c>
      <c r="E95" s="6">
        <f t="shared" si="3"/>
        <v>1</v>
      </c>
      <c r="F95" s="4">
        <v>5</v>
      </c>
      <c r="G95" s="4">
        <v>3</v>
      </c>
      <c r="H95" s="6">
        <f t="shared" si="4"/>
        <v>0.6</v>
      </c>
    </row>
    <row r="96" spans="1:8" ht="14.25">
      <c r="A96" s="12">
        <v>4</v>
      </c>
      <c r="B96" s="2" t="s">
        <v>20</v>
      </c>
      <c r="C96" s="4"/>
      <c r="D96" s="4"/>
      <c r="E96" s="6">
        <f t="shared" si="3"/>
      </c>
      <c r="F96" s="4"/>
      <c r="G96" s="4"/>
      <c r="H96" s="6">
        <f t="shared" si="4"/>
      </c>
    </row>
    <row r="97" spans="1:8" ht="14.25">
      <c r="A97" s="12">
        <v>5</v>
      </c>
      <c r="B97" s="2" t="s">
        <v>14</v>
      </c>
      <c r="C97" s="4">
        <v>56</v>
      </c>
      <c r="D97" s="4">
        <v>16</v>
      </c>
      <c r="E97" s="7">
        <f t="shared" si="3"/>
        <v>0.2857142857142857</v>
      </c>
      <c r="F97" s="4">
        <v>52</v>
      </c>
      <c r="G97" s="4">
        <v>17</v>
      </c>
      <c r="H97" s="7">
        <f t="shared" si="4"/>
        <v>0.3269230769230769</v>
      </c>
    </row>
    <row r="98" spans="1:8" ht="14.25">
      <c r="A98" s="12">
        <v>6</v>
      </c>
      <c r="B98" s="2" t="s">
        <v>15</v>
      </c>
      <c r="C98" s="4">
        <v>0</v>
      </c>
      <c r="D98" s="4"/>
      <c r="E98" s="4">
        <f t="shared" si="3"/>
      </c>
      <c r="F98" s="4">
        <v>8</v>
      </c>
      <c r="G98" s="4">
        <v>7</v>
      </c>
      <c r="H98" s="6">
        <f t="shared" si="4"/>
        <v>0.875</v>
      </c>
    </row>
    <row r="99" spans="1:8" ht="14.25">
      <c r="A99" s="12">
        <v>7</v>
      </c>
      <c r="B99" s="2" t="s">
        <v>46</v>
      </c>
      <c r="C99" s="4"/>
      <c r="D99" s="4"/>
      <c r="E99" s="7">
        <f t="shared" si="3"/>
      </c>
      <c r="F99" s="4">
        <v>2</v>
      </c>
      <c r="G99" s="4">
        <v>2</v>
      </c>
      <c r="H99" s="7">
        <f t="shared" si="4"/>
        <v>1</v>
      </c>
    </row>
    <row r="100" spans="1:8" ht="14.25">
      <c r="A100" s="12">
        <v>8</v>
      </c>
      <c r="B100" s="2" t="s">
        <v>17</v>
      </c>
      <c r="C100" s="4"/>
      <c r="D100" s="4"/>
      <c r="E100" s="4">
        <f t="shared" si="3"/>
      </c>
      <c r="F100" s="4">
        <v>50</v>
      </c>
      <c r="G100" s="4">
        <v>19</v>
      </c>
      <c r="H100" s="7">
        <f t="shared" si="4"/>
        <v>0.38</v>
      </c>
    </row>
    <row r="101" spans="1:8" s="14" customFormat="1" ht="14.25">
      <c r="A101" s="12">
        <v>9</v>
      </c>
      <c r="B101" s="2" t="s">
        <v>16</v>
      </c>
      <c r="C101" s="4">
        <v>21</v>
      </c>
      <c r="D101" s="4">
        <v>13</v>
      </c>
      <c r="E101" s="6">
        <f t="shared" si="3"/>
        <v>0.6190476190476191</v>
      </c>
      <c r="F101" s="4">
        <v>37</v>
      </c>
      <c r="G101" s="4">
        <v>23</v>
      </c>
      <c r="H101" s="6">
        <f>IF(F101=0,"",G101/F101)</f>
        <v>0.6216216216216216</v>
      </c>
    </row>
    <row r="102" spans="1:8" ht="14.25">
      <c r="A102" s="12"/>
      <c r="B102" s="2" t="s">
        <v>23</v>
      </c>
      <c r="C102" s="4">
        <v>3</v>
      </c>
      <c r="D102" s="4">
        <v>3</v>
      </c>
      <c r="E102" s="6">
        <v>1</v>
      </c>
      <c r="F102" s="4">
        <v>12</v>
      </c>
      <c r="G102" s="4">
        <v>5</v>
      </c>
      <c r="H102" s="6">
        <f>IF(F102=0,"",G102/F102)</f>
        <v>0.4166666666666667</v>
      </c>
    </row>
    <row r="103" spans="1:8" ht="14.25" customHeight="1">
      <c r="A103" s="62" t="s">
        <v>40</v>
      </c>
      <c r="B103" s="63"/>
      <c r="C103" s="17">
        <f>SUM(C93:C102)</f>
        <v>83</v>
      </c>
      <c r="D103" s="17">
        <v>37</v>
      </c>
      <c r="E103" s="15">
        <v>0.4353</v>
      </c>
      <c r="F103" s="17">
        <v>190</v>
      </c>
      <c r="G103" s="17">
        <f>SUM(G93:G102)</f>
        <v>89</v>
      </c>
      <c r="H103" s="15">
        <f>G103/F103</f>
        <v>0.46842105263157896</v>
      </c>
    </row>
    <row r="104" spans="1:8" ht="14.25">
      <c r="A104" s="81"/>
      <c r="B104" s="81"/>
      <c r="C104" s="81"/>
      <c r="D104" s="81"/>
      <c r="E104" s="81"/>
      <c r="F104" s="81"/>
      <c r="G104" s="81"/>
      <c r="H104" s="81"/>
    </row>
    <row r="105" spans="1:8" ht="1.5" customHeight="1">
      <c r="A105" s="82"/>
      <c r="B105" s="82"/>
      <c r="C105" s="82"/>
      <c r="D105" s="82"/>
      <c r="E105" s="82"/>
      <c r="F105" s="82"/>
      <c r="G105" s="82"/>
      <c r="H105" s="82"/>
    </row>
    <row r="106" spans="1:8" ht="13.5" customHeight="1" hidden="1">
      <c r="A106" s="81"/>
      <c r="B106" s="81"/>
      <c r="C106" s="81"/>
      <c r="D106" s="81"/>
      <c r="E106" s="81"/>
      <c r="F106" s="81"/>
      <c r="G106" s="81"/>
      <c r="H106" s="81"/>
    </row>
    <row r="107" spans="1:8" ht="14.25" hidden="1">
      <c r="A107" s="82"/>
      <c r="B107" s="82"/>
      <c r="C107" s="82"/>
      <c r="D107" s="82"/>
      <c r="E107" s="82"/>
      <c r="F107" s="82"/>
      <c r="G107" s="82"/>
      <c r="H107" s="82"/>
    </row>
    <row r="108" spans="1:8" ht="14.25">
      <c r="A108" s="65" t="s">
        <v>26</v>
      </c>
      <c r="B108" s="66"/>
      <c r="C108" s="66"/>
      <c r="D108" s="66"/>
      <c r="E108" s="66"/>
      <c r="F108" s="66"/>
      <c r="G108" s="66"/>
      <c r="H108" s="67"/>
    </row>
    <row r="109" spans="1:8" ht="14.25">
      <c r="A109" s="74" t="s">
        <v>0</v>
      </c>
      <c r="B109" s="76" t="s">
        <v>11</v>
      </c>
      <c r="C109" s="78" t="s">
        <v>1</v>
      </c>
      <c r="D109" s="79"/>
      <c r="E109" s="80"/>
      <c r="F109" s="78" t="s">
        <v>2</v>
      </c>
      <c r="G109" s="79"/>
      <c r="H109" s="80"/>
    </row>
    <row r="110" spans="1:8" ht="54">
      <c r="A110" s="75"/>
      <c r="B110" s="77"/>
      <c r="C110" s="3" t="s">
        <v>3</v>
      </c>
      <c r="D110" s="3" t="s">
        <v>4</v>
      </c>
      <c r="E110" s="3" t="s">
        <v>5</v>
      </c>
      <c r="F110" s="3" t="s">
        <v>6</v>
      </c>
      <c r="G110" s="3" t="s">
        <v>7</v>
      </c>
      <c r="H110" s="3" t="s">
        <v>5</v>
      </c>
    </row>
    <row r="111" spans="1:8" ht="14.25">
      <c r="A111" s="12">
        <v>1</v>
      </c>
      <c r="B111" s="2" t="s">
        <v>13</v>
      </c>
      <c r="C111" s="4">
        <v>3</v>
      </c>
      <c r="D111" s="4">
        <v>3</v>
      </c>
      <c r="E111" s="6">
        <f aca="true" t="shared" si="5" ref="E111:E116">IF(C111=0,"",D111/C111)</f>
        <v>1</v>
      </c>
      <c r="F111" s="4">
        <v>19</v>
      </c>
      <c r="G111" s="4">
        <v>10</v>
      </c>
      <c r="H111" s="6">
        <f aca="true" t="shared" si="6" ref="H111:H116">IF(F111=0,"",G111/F111)</f>
        <v>0.5263157894736842</v>
      </c>
    </row>
    <row r="112" spans="1:8" ht="14.25">
      <c r="A112" s="12">
        <v>2</v>
      </c>
      <c r="B112" s="2" t="s">
        <v>18</v>
      </c>
      <c r="C112" s="4">
        <v>9</v>
      </c>
      <c r="D112" s="4">
        <v>1</v>
      </c>
      <c r="E112" s="6">
        <f t="shared" si="5"/>
        <v>0.1111111111111111</v>
      </c>
      <c r="F112" s="4">
        <v>2</v>
      </c>
      <c r="G112" s="4">
        <v>1</v>
      </c>
      <c r="H112" s="6">
        <f t="shared" si="6"/>
        <v>0.5</v>
      </c>
    </row>
    <row r="113" spans="1:8" ht="14.25">
      <c r="A113" s="12">
        <v>3</v>
      </c>
      <c r="B113" s="2" t="s">
        <v>19</v>
      </c>
      <c r="C113" s="4">
        <v>4</v>
      </c>
      <c r="D113" s="4">
        <v>2</v>
      </c>
      <c r="E113" s="6">
        <f t="shared" si="5"/>
        <v>0.5</v>
      </c>
      <c r="F113" s="4">
        <v>17</v>
      </c>
      <c r="G113" s="4">
        <v>11</v>
      </c>
      <c r="H113" s="6">
        <f t="shared" si="6"/>
        <v>0.6470588235294118</v>
      </c>
    </row>
    <row r="114" spans="1:8" ht="14.25">
      <c r="A114" s="12">
        <v>4</v>
      </c>
      <c r="B114" s="2" t="s">
        <v>20</v>
      </c>
      <c r="C114" s="4">
        <v>2</v>
      </c>
      <c r="D114" s="4">
        <v>2</v>
      </c>
      <c r="E114" s="6">
        <f t="shared" si="5"/>
        <v>1</v>
      </c>
      <c r="F114" s="4">
        <v>7</v>
      </c>
      <c r="G114" s="4">
        <v>4</v>
      </c>
      <c r="H114" s="6">
        <f t="shared" si="6"/>
        <v>0.5714285714285714</v>
      </c>
    </row>
    <row r="115" spans="1:8" ht="14.25">
      <c r="A115" s="12">
        <v>5</v>
      </c>
      <c r="B115" s="2" t="s">
        <v>14</v>
      </c>
      <c r="C115" s="4">
        <v>155</v>
      </c>
      <c r="D115" s="4">
        <v>102</v>
      </c>
      <c r="E115" s="7">
        <f t="shared" si="5"/>
        <v>0.6580645161290323</v>
      </c>
      <c r="F115" s="4">
        <v>206</v>
      </c>
      <c r="G115" s="4">
        <v>103</v>
      </c>
      <c r="H115" s="7">
        <f t="shared" si="6"/>
        <v>0.5</v>
      </c>
    </row>
    <row r="116" spans="1:8" ht="14.25">
      <c r="A116" s="12">
        <v>6</v>
      </c>
      <c r="B116" s="2" t="s">
        <v>15</v>
      </c>
      <c r="C116" s="4"/>
      <c r="D116" s="4"/>
      <c r="E116" s="4">
        <f t="shared" si="5"/>
      </c>
      <c r="F116" s="4">
        <v>15</v>
      </c>
      <c r="G116" s="4">
        <v>12</v>
      </c>
      <c r="H116" s="6">
        <f t="shared" si="6"/>
        <v>0.8</v>
      </c>
    </row>
    <row r="117" spans="1:8" ht="14.25">
      <c r="A117" s="62" t="s">
        <v>40</v>
      </c>
      <c r="B117" s="63"/>
      <c r="C117" s="17">
        <f>SUM(C111:C116)</f>
        <v>173</v>
      </c>
      <c r="D117" s="17">
        <f>SUM(D111:D116)</f>
        <v>110</v>
      </c>
      <c r="E117" s="15">
        <f>D117/C117</f>
        <v>0.6358381502890174</v>
      </c>
      <c r="F117" s="17">
        <f>SUM(F111:F116)</f>
        <v>266</v>
      </c>
      <c r="G117" s="17">
        <f>SUM(G111:G116)</f>
        <v>141</v>
      </c>
      <c r="H117" s="15">
        <f>G117/F117</f>
        <v>0.5300751879699248</v>
      </c>
    </row>
    <row r="118" spans="1:8" ht="16.5" customHeight="1">
      <c r="A118" s="81"/>
      <c r="B118" s="81"/>
      <c r="C118" s="81"/>
      <c r="D118" s="81"/>
      <c r="E118" s="81"/>
      <c r="F118" s="81"/>
      <c r="G118" s="81"/>
      <c r="H118" s="81"/>
    </row>
    <row r="119" spans="1:8" ht="11.25" customHeight="1" hidden="1">
      <c r="A119" s="82"/>
      <c r="B119" s="82"/>
      <c r="C119" s="82"/>
      <c r="D119" s="82"/>
      <c r="E119" s="82"/>
      <c r="F119" s="82"/>
      <c r="G119" s="82"/>
      <c r="H119" s="82"/>
    </row>
    <row r="120" spans="1:8" ht="17.25" customHeight="1">
      <c r="A120" s="65" t="s">
        <v>38</v>
      </c>
      <c r="B120" s="66"/>
      <c r="C120" s="66"/>
      <c r="D120" s="66"/>
      <c r="E120" s="66"/>
      <c r="F120" s="66"/>
      <c r="G120" s="66"/>
      <c r="H120" s="67"/>
    </row>
    <row r="121" spans="1:8" ht="14.25">
      <c r="A121" s="74" t="s">
        <v>0</v>
      </c>
      <c r="B121" s="76" t="s">
        <v>11</v>
      </c>
      <c r="C121" s="78" t="s">
        <v>1</v>
      </c>
      <c r="D121" s="79"/>
      <c r="E121" s="80"/>
      <c r="F121" s="78" t="s">
        <v>2</v>
      </c>
      <c r="G121" s="79"/>
      <c r="H121" s="80"/>
    </row>
    <row r="122" spans="1:8" ht="54">
      <c r="A122" s="75"/>
      <c r="B122" s="77"/>
      <c r="C122" s="3" t="s">
        <v>3</v>
      </c>
      <c r="D122" s="3" t="s">
        <v>4</v>
      </c>
      <c r="E122" s="3" t="s">
        <v>5</v>
      </c>
      <c r="F122" s="3" t="s">
        <v>6</v>
      </c>
      <c r="G122" s="3" t="s">
        <v>7</v>
      </c>
      <c r="H122" s="3" t="s">
        <v>5</v>
      </c>
    </row>
    <row r="123" spans="1:8" ht="14.25">
      <c r="A123" s="12">
        <v>1</v>
      </c>
      <c r="B123" s="2" t="s">
        <v>13</v>
      </c>
      <c r="C123" s="4">
        <v>13</v>
      </c>
      <c r="D123" s="4">
        <v>9</v>
      </c>
      <c r="E123" s="6">
        <f aca="true" t="shared" si="7" ref="E123:E128">IF(C123=0,"",D123/C123)</f>
        <v>0.6923076923076923</v>
      </c>
      <c r="F123" s="4">
        <v>19</v>
      </c>
      <c r="G123" s="4">
        <v>12</v>
      </c>
      <c r="H123" s="6">
        <f aca="true" t="shared" si="8" ref="H123:H128">IF(F123=0,"",G123/F123)</f>
        <v>0.631578947368421</v>
      </c>
    </row>
    <row r="124" spans="1:8" ht="14.25">
      <c r="A124" s="12">
        <v>2</v>
      </c>
      <c r="B124" s="2" t="s">
        <v>18</v>
      </c>
      <c r="C124" s="4"/>
      <c r="D124" s="4"/>
      <c r="E124" s="6">
        <f t="shared" si="7"/>
      </c>
      <c r="F124" s="4">
        <v>0</v>
      </c>
      <c r="G124" s="4">
        <v>0</v>
      </c>
      <c r="H124" s="6">
        <f t="shared" si="8"/>
      </c>
    </row>
    <row r="125" spans="1:8" ht="14.25">
      <c r="A125" s="12">
        <v>3</v>
      </c>
      <c r="B125" s="2" t="s">
        <v>19</v>
      </c>
      <c r="C125" s="4">
        <v>2</v>
      </c>
      <c r="D125" s="4">
        <v>2</v>
      </c>
      <c r="E125" s="6">
        <f t="shared" si="7"/>
        <v>1</v>
      </c>
      <c r="F125" s="4">
        <v>4</v>
      </c>
      <c r="G125" s="4">
        <v>2</v>
      </c>
      <c r="H125" s="6">
        <f t="shared" si="8"/>
        <v>0.5</v>
      </c>
    </row>
    <row r="126" spans="1:8" ht="14.25">
      <c r="A126" s="12">
        <v>4</v>
      </c>
      <c r="B126" s="2" t="s">
        <v>20</v>
      </c>
      <c r="C126" s="4">
        <v>7</v>
      </c>
      <c r="D126" s="4">
        <v>1</v>
      </c>
      <c r="E126" s="6">
        <f t="shared" si="7"/>
        <v>0.14285714285714285</v>
      </c>
      <c r="F126" s="4">
        <v>2</v>
      </c>
      <c r="G126" s="4">
        <v>2</v>
      </c>
      <c r="H126" s="6">
        <f t="shared" si="8"/>
        <v>1</v>
      </c>
    </row>
    <row r="127" spans="1:8" ht="14.25">
      <c r="A127" s="12">
        <v>5</v>
      </c>
      <c r="B127" s="2" t="s">
        <v>14</v>
      </c>
      <c r="C127" s="4">
        <v>49</v>
      </c>
      <c r="D127" s="4">
        <v>38</v>
      </c>
      <c r="E127" s="7">
        <f t="shared" si="7"/>
        <v>0.7755102040816326</v>
      </c>
      <c r="F127" s="4">
        <v>115</v>
      </c>
      <c r="G127" s="4">
        <v>40</v>
      </c>
      <c r="H127" s="7">
        <f t="shared" si="8"/>
        <v>0.34782608695652173</v>
      </c>
    </row>
    <row r="128" spans="1:8" ht="14.25">
      <c r="A128" s="12">
        <v>6</v>
      </c>
      <c r="B128" s="2" t="s">
        <v>15</v>
      </c>
      <c r="C128" s="4"/>
      <c r="D128" s="4"/>
      <c r="E128" s="4">
        <f t="shared" si="7"/>
      </c>
      <c r="F128" s="4">
        <v>5</v>
      </c>
      <c r="G128" s="4">
        <v>4</v>
      </c>
      <c r="H128" s="6">
        <f t="shared" si="8"/>
        <v>0.8</v>
      </c>
    </row>
    <row r="129" spans="1:8" ht="14.25">
      <c r="A129" s="62" t="s">
        <v>40</v>
      </c>
      <c r="B129" s="63"/>
      <c r="C129" s="17">
        <f>SUM(C123:C128)</f>
        <v>71</v>
      </c>
      <c r="D129" s="17">
        <f>SUM(D123:D128)</f>
        <v>50</v>
      </c>
      <c r="E129" s="15">
        <f>D129/C129</f>
        <v>0.704225352112676</v>
      </c>
      <c r="F129" s="17">
        <f>SUM(F123:F128)</f>
        <v>145</v>
      </c>
      <c r="G129" s="17">
        <f>SUM(G123:G128)</f>
        <v>60</v>
      </c>
      <c r="H129" s="15">
        <f>G129/F129</f>
        <v>0.41379310344827586</v>
      </c>
    </row>
    <row r="130" spans="1:8" ht="114.75" customHeight="1">
      <c r="A130" s="81"/>
      <c r="B130" s="81"/>
      <c r="C130" s="81"/>
      <c r="D130" s="81"/>
      <c r="E130" s="81"/>
      <c r="F130" s="81"/>
      <c r="G130" s="81"/>
      <c r="H130" s="81"/>
    </row>
    <row r="131" spans="1:8" ht="0.75" customHeight="1">
      <c r="A131" s="82"/>
      <c r="B131" s="82"/>
      <c r="C131" s="82"/>
      <c r="D131" s="82"/>
      <c r="E131" s="82"/>
      <c r="F131" s="82"/>
      <c r="G131" s="82"/>
      <c r="H131" s="82"/>
    </row>
    <row r="132" spans="1:8" ht="14.25" hidden="1">
      <c r="A132" s="12">
        <v>2</v>
      </c>
      <c r="B132" s="2" t="s">
        <v>16</v>
      </c>
      <c r="C132" s="5">
        <v>19</v>
      </c>
      <c r="D132" s="5">
        <v>13</v>
      </c>
      <c r="E132" s="6">
        <f>D132/C132</f>
        <v>0.6842105263157895</v>
      </c>
      <c r="F132" s="4">
        <v>32</v>
      </c>
      <c r="G132" s="4">
        <v>20</v>
      </c>
      <c r="H132" s="7">
        <f>IF(F132=0,"",G132/F132)</f>
        <v>0.625</v>
      </c>
    </row>
    <row r="133" spans="1:8" ht="14.25" hidden="1">
      <c r="A133" s="12">
        <v>3</v>
      </c>
      <c r="B133" s="2" t="s">
        <v>17</v>
      </c>
      <c r="C133" s="4"/>
      <c r="D133" s="4"/>
      <c r="E133" s="6">
        <f>IF(C133=0,"",D133/C133)</f>
      </c>
      <c r="F133" s="4">
        <v>22</v>
      </c>
      <c r="G133" s="4">
        <v>10</v>
      </c>
      <c r="H133" s="6">
        <f>IF(F133=0,"",G133/F133)</f>
        <v>0.45454545454545453</v>
      </c>
    </row>
    <row r="134" spans="1:8" ht="14.25" hidden="1">
      <c r="A134" s="12">
        <v>4</v>
      </c>
      <c r="B134" s="24" t="s">
        <v>23</v>
      </c>
      <c r="C134" s="31">
        <v>21</v>
      </c>
      <c r="D134" s="31">
        <v>13</v>
      </c>
      <c r="E134" s="32">
        <v>0.619</v>
      </c>
      <c r="F134" s="33">
        <v>29</v>
      </c>
      <c r="G134" s="33">
        <v>16</v>
      </c>
      <c r="H134" s="34">
        <f>IF(F134=0,"",G134/F134)</f>
        <v>0.5517241379310345</v>
      </c>
    </row>
    <row r="135" spans="1:8" ht="14.25" hidden="1">
      <c r="A135" s="87"/>
      <c r="B135" s="87"/>
      <c r="C135" s="87"/>
      <c r="D135" s="87"/>
      <c r="E135" s="87"/>
      <c r="F135" s="87"/>
      <c r="G135" s="87"/>
      <c r="H135" s="87"/>
    </row>
    <row r="136" spans="1:8" ht="47.25" customHeight="1">
      <c r="A136" s="87"/>
      <c r="B136" s="87"/>
      <c r="C136" s="87"/>
      <c r="D136" s="87"/>
      <c r="E136" s="87"/>
      <c r="F136" s="87"/>
      <c r="G136" s="87"/>
      <c r="H136" s="87"/>
    </row>
    <row r="137" spans="1:8" ht="14.25">
      <c r="A137" s="83" t="s">
        <v>28</v>
      </c>
      <c r="B137" s="84"/>
      <c r="C137" s="84"/>
      <c r="D137" s="84"/>
      <c r="E137" s="84"/>
      <c r="F137" s="84"/>
      <c r="G137" s="84"/>
      <c r="H137" s="85"/>
    </row>
    <row r="138" spans="1:8" ht="14.25">
      <c r="A138" s="74" t="s">
        <v>0</v>
      </c>
      <c r="B138" s="76" t="s">
        <v>11</v>
      </c>
      <c r="C138" s="78" t="s">
        <v>1</v>
      </c>
      <c r="D138" s="79"/>
      <c r="E138" s="80"/>
      <c r="F138" s="78" t="s">
        <v>2</v>
      </c>
      <c r="G138" s="79"/>
      <c r="H138" s="80"/>
    </row>
    <row r="139" spans="1:8" ht="54">
      <c r="A139" s="75"/>
      <c r="B139" s="77"/>
      <c r="C139" s="3" t="s">
        <v>3</v>
      </c>
      <c r="D139" s="3" t="s">
        <v>4</v>
      </c>
      <c r="E139" s="3" t="s">
        <v>5</v>
      </c>
      <c r="F139" s="3" t="s">
        <v>6</v>
      </c>
      <c r="G139" s="3" t="s">
        <v>7</v>
      </c>
      <c r="H139" s="3" t="s">
        <v>5</v>
      </c>
    </row>
    <row r="140" spans="1:8" ht="14.25">
      <c r="A140" s="12">
        <v>1</v>
      </c>
      <c r="B140" s="2" t="s">
        <v>13</v>
      </c>
      <c r="C140" s="5">
        <v>3</v>
      </c>
      <c r="D140" s="5">
        <v>2</v>
      </c>
      <c r="E140" s="6">
        <f aca="true" t="shared" si="9" ref="E140:E145">IF(C140=0,"",D140/C140)</f>
        <v>0.6666666666666666</v>
      </c>
      <c r="F140" s="5">
        <v>13</v>
      </c>
      <c r="G140" s="5">
        <v>5</v>
      </c>
      <c r="H140" s="6">
        <f aca="true" t="shared" si="10" ref="H140:H145">IF(F140=0,"",G140/F140)</f>
        <v>0.38461538461538464</v>
      </c>
    </row>
    <row r="141" spans="1:8" ht="14.25">
      <c r="A141" s="12">
        <v>2</v>
      </c>
      <c r="B141" s="2" t="s">
        <v>18</v>
      </c>
      <c r="C141" s="4">
        <v>8</v>
      </c>
      <c r="D141" s="4">
        <v>5</v>
      </c>
      <c r="E141" s="6">
        <f t="shared" si="9"/>
        <v>0.625</v>
      </c>
      <c r="F141" s="4">
        <v>8</v>
      </c>
      <c r="G141" s="4">
        <v>5</v>
      </c>
      <c r="H141" s="6">
        <f t="shared" si="10"/>
        <v>0.625</v>
      </c>
    </row>
    <row r="142" spans="1:8" ht="14.25">
      <c r="A142" s="12">
        <v>3</v>
      </c>
      <c r="B142" s="2" t="s">
        <v>19</v>
      </c>
      <c r="C142" s="4">
        <v>5</v>
      </c>
      <c r="D142" s="4">
        <v>5</v>
      </c>
      <c r="E142" s="6">
        <f t="shared" si="9"/>
        <v>1</v>
      </c>
      <c r="F142" s="4">
        <v>23</v>
      </c>
      <c r="G142" s="4">
        <v>19</v>
      </c>
      <c r="H142" s="6">
        <f>IF(F142=0,"",G142/F142)</f>
        <v>0.8260869565217391</v>
      </c>
    </row>
    <row r="143" spans="1:8" ht="14.25">
      <c r="A143" s="12">
        <v>4</v>
      </c>
      <c r="B143" s="2" t="s">
        <v>20</v>
      </c>
      <c r="C143" s="4">
        <v>18</v>
      </c>
      <c r="D143" s="4">
        <v>11</v>
      </c>
      <c r="E143" s="6">
        <f t="shared" si="9"/>
        <v>0.6111111111111112</v>
      </c>
      <c r="F143" s="4">
        <v>12</v>
      </c>
      <c r="G143" s="4">
        <v>9</v>
      </c>
      <c r="H143" s="6">
        <f t="shared" si="10"/>
        <v>0.75</v>
      </c>
    </row>
    <row r="144" spans="1:8" ht="14.25">
      <c r="A144" s="12">
        <v>5</v>
      </c>
      <c r="B144" s="2" t="s">
        <v>14</v>
      </c>
      <c r="C144" s="4">
        <v>316</v>
      </c>
      <c r="D144" s="4">
        <v>218</v>
      </c>
      <c r="E144" s="7">
        <f t="shared" si="9"/>
        <v>0.689873417721519</v>
      </c>
      <c r="F144" s="4">
        <v>511</v>
      </c>
      <c r="G144" s="4">
        <v>197</v>
      </c>
      <c r="H144" s="7">
        <f t="shared" si="10"/>
        <v>0.38551859099804303</v>
      </c>
    </row>
    <row r="145" spans="1:8" ht="14.25">
      <c r="A145" s="12">
        <v>6</v>
      </c>
      <c r="B145" s="2" t="s">
        <v>15</v>
      </c>
      <c r="C145" s="4"/>
      <c r="D145" s="4"/>
      <c r="E145" s="4">
        <f t="shared" si="9"/>
      </c>
      <c r="F145" s="4">
        <v>14</v>
      </c>
      <c r="G145" s="4">
        <v>12</v>
      </c>
      <c r="H145" s="6">
        <f t="shared" si="10"/>
        <v>0.8571428571428571</v>
      </c>
    </row>
    <row r="146" spans="1:8" ht="14.25" customHeight="1">
      <c r="A146" s="62" t="s">
        <v>40</v>
      </c>
      <c r="B146" s="63"/>
      <c r="C146" s="17">
        <f>SUM(C140:C145)</f>
        <v>350</v>
      </c>
      <c r="D146" s="17">
        <f>SUM(D140:D145)</f>
        <v>241</v>
      </c>
      <c r="E146" s="15">
        <f>D146/C146</f>
        <v>0.6885714285714286</v>
      </c>
      <c r="F146" s="17">
        <f>SUM(F140:F145)</f>
        <v>581</v>
      </c>
      <c r="G146" s="17">
        <f>SUM(G140:G145)</f>
        <v>247</v>
      </c>
      <c r="H146" s="15">
        <f>G146/F146</f>
        <v>0.42512908777969016</v>
      </c>
    </row>
    <row r="147" spans="1:8" ht="13.5" customHeight="1">
      <c r="A147" s="81"/>
      <c r="B147" s="81"/>
      <c r="C147" s="81"/>
      <c r="D147" s="81"/>
      <c r="E147" s="81"/>
      <c r="F147" s="81"/>
      <c r="G147" s="81"/>
      <c r="H147" s="81"/>
    </row>
    <row r="148" spans="1:8" ht="14.25" hidden="1">
      <c r="A148" s="82"/>
      <c r="B148" s="82"/>
      <c r="C148" s="82"/>
      <c r="D148" s="82"/>
      <c r="E148" s="82"/>
      <c r="F148" s="82"/>
      <c r="G148" s="82"/>
      <c r="H148" s="82"/>
    </row>
    <row r="149" spans="1:8" ht="23.25" customHeight="1">
      <c r="A149" s="65" t="s">
        <v>29</v>
      </c>
      <c r="B149" s="66"/>
      <c r="C149" s="66"/>
      <c r="D149" s="66"/>
      <c r="E149" s="66"/>
      <c r="F149" s="66"/>
      <c r="G149" s="66"/>
      <c r="H149" s="67"/>
    </row>
    <row r="150" spans="1:8" ht="14.25">
      <c r="A150" s="74" t="s">
        <v>0</v>
      </c>
      <c r="B150" s="76" t="s">
        <v>11</v>
      </c>
      <c r="C150" s="78" t="s">
        <v>1</v>
      </c>
      <c r="D150" s="79"/>
      <c r="E150" s="80"/>
      <c r="F150" s="78" t="s">
        <v>2</v>
      </c>
      <c r="G150" s="79"/>
      <c r="H150" s="80"/>
    </row>
    <row r="151" spans="1:8" ht="54">
      <c r="A151" s="75"/>
      <c r="B151" s="77"/>
      <c r="C151" s="3" t="s">
        <v>3</v>
      </c>
      <c r="D151" s="3" t="s">
        <v>4</v>
      </c>
      <c r="E151" s="3" t="s">
        <v>5</v>
      </c>
      <c r="F151" s="3" t="s">
        <v>6</v>
      </c>
      <c r="G151" s="3" t="s">
        <v>7</v>
      </c>
      <c r="H151" s="3" t="s">
        <v>5</v>
      </c>
    </row>
    <row r="152" spans="1:8" ht="14.25">
      <c r="A152" s="12">
        <v>1</v>
      </c>
      <c r="B152" s="2" t="s">
        <v>13</v>
      </c>
      <c r="C152" s="4"/>
      <c r="D152" s="4"/>
      <c r="E152" s="7">
        <f>IF(C152=0,"",D152/C152)</f>
      </c>
      <c r="F152" s="4">
        <v>2</v>
      </c>
      <c r="G152" s="4">
        <v>0</v>
      </c>
      <c r="H152" s="7">
        <f>IF(F152=0,"",G152/F152)</f>
        <v>0</v>
      </c>
    </row>
    <row r="153" spans="1:8" s="14" customFormat="1" ht="14.25">
      <c r="A153" s="12">
        <v>2</v>
      </c>
      <c r="B153" s="2" t="s">
        <v>18</v>
      </c>
      <c r="C153" s="4"/>
      <c r="D153" s="4"/>
      <c r="E153" s="7"/>
      <c r="F153" s="4"/>
      <c r="G153" s="4"/>
      <c r="H153" s="7"/>
    </row>
    <row r="154" spans="1:8" s="14" customFormat="1" ht="14.25">
      <c r="A154" s="12">
        <v>3</v>
      </c>
      <c r="B154" s="2" t="s">
        <v>19</v>
      </c>
      <c r="C154" s="4">
        <v>2</v>
      </c>
      <c r="D154" s="4">
        <v>1</v>
      </c>
      <c r="E154" s="23">
        <f>D154/C154</f>
        <v>0.5</v>
      </c>
      <c r="F154" s="4"/>
      <c r="G154" s="4"/>
      <c r="H154" s="7"/>
    </row>
    <row r="155" spans="1:8" s="14" customFormat="1" ht="14.25">
      <c r="A155" s="12">
        <v>4</v>
      </c>
      <c r="B155" s="2" t="s">
        <v>20</v>
      </c>
      <c r="C155" s="4"/>
      <c r="D155" s="4"/>
      <c r="E155" s="7"/>
      <c r="F155" s="4"/>
      <c r="G155" s="4"/>
      <c r="H155" s="7"/>
    </row>
    <row r="156" spans="1:8" ht="14.25">
      <c r="A156" s="12">
        <v>5</v>
      </c>
      <c r="B156" s="2" t="s">
        <v>14</v>
      </c>
      <c r="C156" s="5">
        <v>105</v>
      </c>
      <c r="D156" s="5">
        <v>62</v>
      </c>
      <c r="E156" s="22">
        <v>0.5905</v>
      </c>
      <c r="F156" s="5">
        <v>175</v>
      </c>
      <c r="G156" s="5">
        <v>69</v>
      </c>
      <c r="H156" s="23">
        <f>G156/F156</f>
        <v>0.3942857142857143</v>
      </c>
    </row>
    <row r="157" spans="1:8" ht="14.25" customHeight="1">
      <c r="A157" s="62" t="s">
        <v>40</v>
      </c>
      <c r="B157" s="63"/>
      <c r="C157" s="18">
        <f>SUM(C152:C156)</f>
        <v>107</v>
      </c>
      <c r="D157" s="18">
        <f>SUM(D152:D156)</f>
        <v>63</v>
      </c>
      <c r="E157" s="19">
        <f>D157/C157</f>
        <v>0.5887850467289719</v>
      </c>
      <c r="F157" s="18">
        <f>SUM(F152:F156)</f>
        <v>177</v>
      </c>
      <c r="G157" s="18">
        <f>SUM(G152:G156)</f>
        <v>69</v>
      </c>
      <c r="H157" s="19">
        <f>G157/F157</f>
        <v>0.3898305084745763</v>
      </c>
    </row>
    <row r="158" spans="1:8" ht="14.25">
      <c r="A158" s="81"/>
      <c r="B158" s="81"/>
      <c r="C158" s="81"/>
      <c r="D158" s="81"/>
      <c r="E158" s="81"/>
      <c r="F158" s="81"/>
      <c r="G158" s="81"/>
      <c r="H158" s="81"/>
    </row>
    <row r="159" spans="1:8" ht="1.5" customHeight="1">
      <c r="A159" s="82"/>
      <c r="B159" s="82"/>
      <c r="C159" s="82"/>
      <c r="D159" s="82"/>
      <c r="E159" s="82"/>
      <c r="F159" s="82"/>
      <c r="G159" s="82"/>
      <c r="H159" s="82"/>
    </row>
    <row r="160" spans="1:8" ht="14.25">
      <c r="A160" s="65" t="s">
        <v>30</v>
      </c>
      <c r="B160" s="66"/>
      <c r="C160" s="66"/>
      <c r="D160" s="66"/>
      <c r="E160" s="66"/>
      <c r="F160" s="66"/>
      <c r="G160" s="66"/>
      <c r="H160" s="67"/>
    </row>
    <row r="161" spans="1:8" ht="14.25">
      <c r="A161" s="74" t="s">
        <v>0</v>
      </c>
      <c r="B161" s="76" t="s">
        <v>11</v>
      </c>
      <c r="C161" s="78" t="s">
        <v>1</v>
      </c>
      <c r="D161" s="79"/>
      <c r="E161" s="80"/>
      <c r="F161" s="78" t="s">
        <v>2</v>
      </c>
      <c r="G161" s="79"/>
      <c r="H161" s="80"/>
    </row>
    <row r="162" spans="1:8" ht="54">
      <c r="A162" s="75"/>
      <c r="B162" s="77"/>
      <c r="C162" s="3" t="s">
        <v>3</v>
      </c>
      <c r="D162" s="3" t="s">
        <v>4</v>
      </c>
      <c r="E162" s="3" t="s">
        <v>5</v>
      </c>
      <c r="F162" s="3" t="s">
        <v>6</v>
      </c>
      <c r="G162" s="3" t="s">
        <v>7</v>
      </c>
      <c r="H162" s="3" t="s">
        <v>5</v>
      </c>
    </row>
    <row r="163" spans="1:8" ht="14.25">
      <c r="A163" s="12">
        <v>1</v>
      </c>
      <c r="B163" s="2" t="s">
        <v>14</v>
      </c>
      <c r="C163" s="4">
        <v>1</v>
      </c>
      <c r="D163" s="4">
        <v>1</v>
      </c>
      <c r="E163" s="6">
        <f>IF(C163=0,"",D163/C163)</f>
        <v>1</v>
      </c>
      <c r="F163" s="5">
        <v>14</v>
      </c>
      <c r="G163" s="5">
        <v>1</v>
      </c>
      <c r="H163" s="6">
        <f>IF(F163=0,"",G163/F163)</f>
        <v>0.07142857142857142</v>
      </c>
    </row>
    <row r="164" spans="1:8" ht="14.25" customHeight="1">
      <c r="A164" s="62" t="s">
        <v>40</v>
      </c>
      <c r="B164" s="63"/>
      <c r="C164" s="17">
        <f>SUM(C163:C163)</f>
        <v>1</v>
      </c>
      <c r="D164" s="17">
        <f>SUM(D163:D163)</f>
        <v>1</v>
      </c>
      <c r="E164" s="15">
        <f>D164/C164</f>
        <v>1</v>
      </c>
      <c r="F164" s="17">
        <f>SUM(F163:F163)</f>
        <v>14</v>
      </c>
      <c r="G164" s="17">
        <f>SUM(G163:G163)</f>
        <v>1</v>
      </c>
      <c r="H164" s="15">
        <f>G164/F164</f>
        <v>0.07142857142857142</v>
      </c>
    </row>
    <row r="165" spans="1:8" ht="14.25">
      <c r="A165" s="81"/>
      <c r="B165" s="81"/>
      <c r="C165" s="81"/>
      <c r="D165" s="81"/>
      <c r="E165" s="81"/>
      <c r="F165" s="81"/>
      <c r="G165" s="81"/>
      <c r="H165" s="81"/>
    </row>
    <row r="166" spans="1:8" ht="0.75" customHeight="1">
      <c r="A166" s="82"/>
      <c r="B166" s="82"/>
      <c r="C166" s="82"/>
      <c r="D166" s="82"/>
      <c r="E166" s="82"/>
      <c r="F166" s="82"/>
      <c r="G166" s="82"/>
      <c r="H166" s="82"/>
    </row>
    <row r="167" spans="1:8" ht="15" customHeight="1">
      <c r="A167" s="65" t="s">
        <v>34</v>
      </c>
      <c r="B167" s="66"/>
      <c r="C167" s="66"/>
      <c r="D167" s="66"/>
      <c r="E167" s="66"/>
      <c r="F167" s="66"/>
      <c r="G167" s="66"/>
      <c r="H167" s="67"/>
    </row>
    <row r="168" spans="1:8" ht="14.25">
      <c r="A168" s="74" t="s">
        <v>0</v>
      </c>
      <c r="B168" s="76" t="s">
        <v>11</v>
      </c>
      <c r="C168" s="78" t="s">
        <v>1</v>
      </c>
      <c r="D168" s="79"/>
      <c r="E168" s="80"/>
      <c r="F168" s="78" t="s">
        <v>2</v>
      </c>
      <c r="G168" s="79"/>
      <c r="H168" s="80"/>
    </row>
    <row r="169" spans="1:8" ht="54">
      <c r="A169" s="75"/>
      <c r="B169" s="77"/>
      <c r="C169" s="3" t="s">
        <v>3</v>
      </c>
      <c r="D169" s="3" t="s">
        <v>4</v>
      </c>
      <c r="E169" s="3" t="s">
        <v>5</v>
      </c>
      <c r="F169" s="3" t="s">
        <v>6</v>
      </c>
      <c r="G169" s="3" t="s">
        <v>7</v>
      </c>
      <c r="H169" s="3" t="s">
        <v>5</v>
      </c>
    </row>
    <row r="170" spans="1:8" ht="14.25">
      <c r="A170" s="12">
        <v>1</v>
      </c>
      <c r="B170" s="2" t="s">
        <v>13</v>
      </c>
      <c r="C170" s="5">
        <v>5</v>
      </c>
      <c r="D170" s="5">
        <v>3</v>
      </c>
      <c r="E170" s="6">
        <f aca="true" t="shared" si="11" ref="E170:E179">IF(C170=0,"",D170/C170)</f>
        <v>0.6</v>
      </c>
      <c r="F170" s="5">
        <v>24</v>
      </c>
      <c r="G170" s="5">
        <v>12</v>
      </c>
      <c r="H170" s="6">
        <f>IF(F170=0,"",G170/F170)</f>
        <v>0.5</v>
      </c>
    </row>
    <row r="171" spans="1:8" ht="14.25">
      <c r="A171" s="12">
        <v>2</v>
      </c>
      <c r="B171" s="2" t="s">
        <v>18</v>
      </c>
      <c r="C171" s="4">
        <v>5</v>
      </c>
      <c r="D171" s="4">
        <v>2</v>
      </c>
      <c r="E171" s="6">
        <f t="shared" si="11"/>
        <v>0.4</v>
      </c>
      <c r="F171" s="4">
        <v>7</v>
      </c>
      <c r="G171" s="4">
        <v>4</v>
      </c>
      <c r="H171" s="6">
        <f aca="true" t="shared" si="12" ref="H171:H178">IF(F171=0,"",G171/F171)</f>
        <v>0.5714285714285714</v>
      </c>
    </row>
    <row r="172" spans="1:8" ht="14.25">
      <c r="A172" s="12">
        <v>3</v>
      </c>
      <c r="B172" s="2" t="s">
        <v>19</v>
      </c>
      <c r="C172" s="4">
        <v>2</v>
      </c>
      <c r="D172" s="4">
        <v>2</v>
      </c>
      <c r="E172" s="6">
        <f t="shared" si="11"/>
        <v>1</v>
      </c>
      <c r="F172" s="4">
        <v>13</v>
      </c>
      <c r="G172" s="4">
        <v>7</v>
      </c>
      <c r="H172" s="6">
        <f t="shared" si="12"/>
        <v>0.5384615384615384</v>
      </c>
    </row>
    <row r="173" spans="1:8" ht="14.25">
      <c r="A173" s="12">
        <v>4</v>
      </c>
      <c r="B173" s="2" t="s">
        <v>20</v>
      </c>
      <c r="C173" s="4">
        <v>19</v>
      </c>
      <c r="D173" s="4">
        <v>9</v>
      </c>
      <c r="E173" s="6">
        <f t="shared" si="11"/>
        <v>0.47368421052631576</v>
      </c>
      <c r="F173" s="4">
        <v>15</v>
      </c>
      <c r="G173" s="4">
        <v>8</v>
      </c>
      <c r="H173" s="6">
        <f>IF(F173=0,"",G173/F173)</f>
        <v>0.5333333333333333</v>
      </c>
    </row>
    <row r="174" spans="1:8" ht="14.25">
      <c r="A174" s="12">
        <v>5</v>
      </c>
      <c r="B174" s="2" t="s">
        <v>14</v>
      </c>
      <c r="C174" s="4">
        <v>69</v>
      </c>
      <c r="D174" s="4">
        <v>39</v>
      </c>
      <c r="E174" s="7">
        <f t="shared" si="11"/>
        <v>0.5652173913043478</v>
      </c>
      <c r="F174" s="4">
        <v>93</v>
      </c>
      <c r="G174" s="4">
        <v>36</v>
      </c>
      <c r="H174" s="7">
        <f t="shared" si="12"/>
        <v>0.3870967741935484</v>
      </c>
    </row>
    <row r="175" spans="1:8" ht="14.25">
      <c r="A175" s="12">
        <v>6</v>
      </c>
      <c r="B175" s="2" t="s">
        <v>15</v>
      </c>
      <c r="C175" s="4"/>
      <c r="D175" s="4"/>
      <c r="E175" s="4">
        <f t="shared" si="11"/>
      </c>
      <c r="F175" s="4">
        <v>37</v>
      </c>
      <c r="G175" s="4">
        <v>18</v>
      </c>
      <c r="H175" s="6">
        <f t="shared" si="12"/>
        <v>0.4864864864864865</v>
      </c>
    </row>
    <row r="176" spans="1:8" ht="14.25">
      <c r="A176" s="12">
        <v>7</v>
      </c>
      <c r="B176" s="2" t="s">
        <v>16</v>
      </c>
      <c r="C176" s="4">
        <v>45</v>
      </c>
      <c r="D176" s="4">
        <v>30</v>
      </c>
      <c r="E176" s="7">
        <f t="shared" si="11"/>
        <v>0.6666666666666666</v>
      </c>
      <c r="F176" s="4">
        <v>69</v>
      </c>
      <c r="G176" s="4">
        <v>32</v>
      </c>
      <c r="H176" s="7">
        <f t="shared" si="12"/>
        <v>0.463768115942029</v>
      </c>
    </row>
    <row r="177" spans="1:8" ht="14.25">
      <c r="A177" s="12">
        <v>8</v>
      </c>
      <c r="B177" s="2" t="s">
        <v>17</v>
      </c>
      <c r="C177" s="4"/>
      <c r="D177" s="4"/>
      <c r="E177" s="4">
        <f t="shared" si="11"/>
      </c>
      <c r="F177" s="4">
        <v>71</v>
      </c>
      <c r="G177" s="4">
        <v>25</v>
      </c>
      <c r="H177" s="7">
        <f t="shared" si="12"/>
        <v>0.352112676056338</v>
      </c>
    </row>
    <row r="178" spans="1:8" ht="14.25">
      <c r="A178" s="12">
        <v>9</v>
      </c>
      <c r="B178" s="2" t="s">
        <v>23</v>
      </c>
      <c r="C178" s="4">
        <v>3</v>
      </c>
      <c r="D178" s="4">
        <v>1</v>
      </c>
      <c r="E178" s="6">
        <f t="shared" si="11"/>
        <v>0.3333333333333333</v>
      </c>
      <c r="F178" s="4">
        <v>2</v>
      </c>
      <c r="G178" s="4">
        <v>1</v>
      </c>
      <c r="H178" s="6">
        <f t="shared" si="12"/>
        <v>0.5</v>
      </c>
    </row>
    <row r="179" spans="1:8" ht="14.25">
      <c r="A179" s="12">
        <v>10</v>
      </c>
      <c r="B179" s="2" t="s">
        <v>31</v>
      </c>
      <c r="C179" s="4">
        <v>50</v>
      </c>
      <c r="D179" s="4">
        <v>18</v>
      </c>
      <c r="E179" s="6">
        <f t="shared" si="11"/>
        <v>0.36</v>
      </c>
      <c r="F179" s="4">
        <v>37</v>
      </c>
      <c r="G179" s="4">
        <v>26</v>
      </c>
      <c r="H179" s="6">
        <f>IF(F179=0,"",G179/F179)</f>
        <v>0.7027027027027027</v>
      </c>
    </row>
    <row r="180" spans="1:8" ht="14.25" customHeight="1">
      <c r="A180" s="62" t="s">
        <v>40</v>
      </c>
      <c r="B180" s="63"/>
      <c r="C180" s="17">
        <f>SUM(C170:C179)</f>
        <v>198</v>
      </c>
      <c r="D180" s="17">
        <f>SUM(D170:D179)</f>
        <v>104</v>
      </c>
      <c r="E180" s="15">
        <f>D180/C180</f>
        <v>0.5252525252525253</v>
      </c>
      <c r="F180" s="17">
        <f>SUM(F170:F179)</f>
        <v>368</v>
      </c>
      <c r="G180" s="17">
        <f>SUM(G170:G179)</f>
        <v>169</v>
      </c>
      <c r="H180" s="15">
        <f>G180/F180</f>
        <v>0.4592391304347826</v>
      </c>
    </row>
    <row r="181" spans="1:8" ht="14.25">
      <c r="A181" s="81"/>
      <c r="B181" s="81"/>
      <c r="C181" s="81"/>
      <c r="D181" s="81"/>
      <c r="E181" s="81"/>
      <c r="F181" s="81"/>
      <c r="G181" s="81"/>
      <c r="H181" s="81"/>
    </row>
    <row r="182" spans="1:8" ht="1.5" customHeight="1">
      <c r="A182" s="82"/>
      <c r="B182" s="82"/>
      <c r="C182" s="82"/>
      <c r="D182" s="82"/>
      <c r="E182" s="82"/>
      <c r="F182" s="82"/>
      <c r="G182" s="82"/>
      <c r="H182" s="82"/>
    </row>
    <row r="183" spans="1:8" ht="14.25">
      <c r="A183" s="65" t="s">
        <v>47</v>
      </c>
      <c r="B183" s="66"/>
      <c r="C183" s="66"/>
      <c r="D183" s="66"/>
      <c r="E183" s="66"/>
      <c r="F183" s="66"/>
      <c r="G183" s="66"/>
      <c r="H183" s="67"/>
    </row>
    <row r="184" spans="1:8" ht="14.25">
      <c r="A184" s="74" t="s">
        <v>0</v>
      </c>
      <c r="B184" s="76" t="s">
        <v>11</v>
      </c>
      <c r="C184" s="78" t="s">
        <v>1</v>
      </c>
      <c r="D184" s="79"/>
      <c r="E184" s="80"/>
      <c r="F184" s="78" t="s">
        <v>2</v>
      </c>
      <c r="G184" s="79"/>
      <c r="H184" s="80"/>
    </row>
    <row r="185" spans="1:8" ht="54">
      <c r="A185" s="75"/>
      <c r="B185" s="77"/>
      <c r="C185" s="3" t="s">
        <v>3</v>
      </c>
      <c r="D185" s="3" t="s">
        <v>4</v>
      </c>
      <c r="E185" s="3" t="s">
        <v>5</v>
      </c>
      <c r="F185" s="3" t="s">
        <v>6</v>
      </c>
      <c r="G185" s="3" t="s">
        <v>7</v>
      </c>
      <c r="H185" s="3" t="s">
        <v>5</v>
      </c>
    </row>
    <row r="186" spans="1:8" ht="14.25">
      <c r="A186" s="12">
        <v>1</v>
      </c>
      <c r="B186" s="2" t="s">
        <v>14</v>
      </c>
      <c r="C186" s="4">
        <v>88</v>
      </c>
      <c r="D186" s="4">
        <v>67</v>
      </c>
      <c r="E186" s="7">
        <f>IF(C186=0,"",D186/C186)</f>
        <v>0.7613636363636364</v>
      </c>
      <c r="F186" s="4">
        <v>70</v>
      </c>
      <c r="G186" s="4">
        <v>35</v>
      </c>
      <c r="H186" s="7">
        <f>IF(F186=0,"",G186/F186)</f>
        <v>0.5</v>
      </c>
    </row>
    <row r="187" spans="1:8" ht="14.25" customHeight="1">
      <c r="A187" s="62" t="s">
        <v>40</v>
      </c>
      <c r="B187" s="63"/>
      <c r="C187" s="18">
        <f>SUM(C186:C186)</f>
        <v>88</v>
      </c>
      <c r="D187" s="18">
        <f>SUM(D186:D186)</f>
        <v>67</v>
      </c>
      <c r="E187" s="19">
        <f>D187/C187</f>
        <v>0.7613636363636364</v>
      </c>
      <c r="F187" s="18">
        <f>SUM(F186:F186)</f>
        <v>70</v>
      </c>
      <c r="G187" s="18">
        <f>SUM(G186:G186)</f>
        <v>35</v>
      </c>
      <c r="H187" s="19">
        <f>G187/F187</f>
        <v>0.5</v>
      </c>
    </row>
    <row r="188" spans="1:8" ht="15.75" customHeight="1">
      <c r="A188" s="81"/>
      <c r="B188" s="81"/>
      <c r="C188" s="81"/>
      <c r="D188" s="81"/>
      <c r="E188" s="81"/>
      <c r="F188" s="81"/>
      <c r="G188" s="81"/>
      <c r="H188" s="81"/>
    </row>
    <row r="189" spans="1:8" ht="18" customHeight="1">
      <c r="A189" s="65" t="s">
        <v>44</v>
      </c>
      <c r="B189" s="66"/>
      <c r="C189" s="66"/>
      <c r="D189" s="66"/>
      <c r="E189" s="66"/>
      <c r="F189" s="66"/>
      <c r="G189" s="66"/>
      <c r="H189" s="67"/>
    </row>
    <row r="190" spans="1:8" ht="12" customHeight="1">
      <c r="A190" s="74" t="s">
        <v>0</v>
      </c>
      <c r="B190" s="76" t="s">
        <v>11</v>
      </c>
      <c r="C190" s="78" t="s">
        <v>1</v>
      </c>
      <c r="D190" s="79"/>
      <c r="E190" s="80"/>
      <c r="F190" s="78" t="s">
        <v>2</v>
      </c>
      <c r="G190" s="79"/>
      <c r="H190" s="80"/>
    </row>
    <row r="191" spans="1:8" ht="53.25" customHeight="1">
      <c r="A191" s="75"/>
      <c r="B191" s="77"/>
      <c r="C191" s="3" t="s">
        <v>3</v>
      </c>
      <c r="D191" s="3" t="s">
        <v>4</v>
      </c>
      <c r="E191" s="3" t="s">
        <v>5</v>
      </c>
      <c r="F191" s="3" t="s">
        <v>6</v>
      </c>
      <c r="G191" s="3" t="s">
        <v>7</v>
      </c>
      <c r="H191" s="3" t="s">
        <v>5</v>
      </c>
    </row>
    <row r="192" spans="1:8" ht="13.5" customHeight="1">
      <c r="A192" s="12">
        <v>1</v>
      </c>
      <c r="B192" s="2" t="s">
        <v>14</v>
      </c>
      <c r="C192" s="4">
        <v>16</v>
      </c>
      <c r="D192" s="4">
        <v>13</v>
      </c>
      <c r="E192" s="7">
        <f>IF(C192=0,"",D192/C192)</f>
        <v>0.8125</v>
      </c>
      <c r="F192" s="4">
        <v>48</v>
      </c>
      <c r="G192" s="4">
        <v>18</v>
      </c>
      <c r="H192" s="7">
        <f>IF(F192=0,"",G192/F192)</f>
        <v>0.375</v>
      </c>
    </row>
    <row r="193" spans="1:8" ht="13.5" customHeight="1">
      <c r="A193" s="62" t="s">
        <v>40</v>
      </c>
      <c r="B193" s="63"/>
      <c r="C193" s="18">
        <f>SUM(C192:C192)</f>
        <v>16</v>
      </c>
      <c r="D193" s="18">
        <f>SUM(D192:D192)</f>
        <v>13</v>
      </c>
      <c r="E193" s="19">
        <f>D193/C193</f>
        <v>0.8125</v>
      </c>
      <c r="F193" s="18">
        <f>SUM(F192:F192)</f>
        <v>48</v>
      </c>
      <c r="G193" s="18">
        <f>SUM(G192:G192)</f>
        <v>18</v>
      </c>
      <c r="H193" s="19">
        <f>G193/F193</f>
        <v>0.375</v>
      </c>
    </row>
    <row r="194" ht="16.5" customHeight="1"/>
    <row r="195" spans="1:8" ht="14.25">
      <c r="A195" s="65" t="s">
        <v>49</v>
      </c>
      <c r="B195" s="66"/>
      <c r="C195" s="66"/>
      <c r="D195" s="66"/>
      <c r="E195" s="66"/>
      <c r="F195" s="66"/>
      <c r="G195" s="66"/>
      <c r="H195" s="67"/>
    </row>
    <row r="196" spans="1:8" ht="14.25">
      <c r="A196" s="74" t="s">
        <v>0</v>
      </c>
      <c r="B196" s="76" t="s">
        <v>11</v>
      </c>
      <c r="C196" s="78" t="s">
        <v>1</v>
      </c>
      <c r="D196" s="79"/>
      <c r="E196" s="80"/>
      <c r="F196" s="78" t="s">
        <v>2</v>
      </c>
      <c r="G196" s="79"/>
      <c r="H196" s="80"/>
    </row>
    <row r="197" spans="1:12" ht="54">
      <c r="A197" s="75"/>
      <c r="B197" s="77"/>
      <c r="C197" s="3" t="s">
        <v>3</v>
      </c>
      <c r="D197" s="3" t="s">
        <v>4</v>
      </c>
      <c r="E197" s="3" t="s">
        <v>5</v>
      </c>
      <c r="F197" s="3" t="s">
        <v>6</v>
      </c>
      <c r="G197" s="3" t="s">
        <v>7</v>
      </c>
      <c r="H197" s="3" t="s">
        <v>5</v>
      </c>
      <c r="L197" t="s">
        <v>53</v>
      </c>
    </row>
    <row r="198" spans="1:8" ht="14.25">
      <c r="A198" s="12">
        <v>1</v>
      </c>
      <c r="B198" s="2" t="s">
        <v>14</v>
      </c>
      <c r="C198" s="4">
        <v>35</v>
      </c>
      <c r="D198" s="4">
        <v>20</v>
      </c>
      <c r="E198" s="6">
        <f>IF(C198=0,"",D198/C198)</f>
        <v>0.5714285714285714</v>
      </c>
      <c r="F198" s="5">
        <v>29</v>
      </c>
      <c r="G198" s="5">
        <v>8</v>
      </c>
      <c r="H198" s="6">
        <f>IF(F198=0,"",G198/F198)</f>
        <v>0.27586206896551724</v>
      </c>
    </row>
    <row r="199" spans="1:8" ht="14.25">
      <c r="A199" s="62" t="s">
        <v>40</v>
      </c>
      <c r="B199" s="63"/>
      <c r="C199" s="17">
        <f>SUM(C198:C198)</f>
        <v>35</v>
      </c>
      <c r="D199" s="17">
        <f>SUM(D198:D198)</f>
        <v>20</v>
      </c>
      <c r="E199" s="15">
        <f>D199/C199</f>
        <v>0.5714285714285714</v>
      </c>
      <c r="F199" s="17">
        <f>SUM(F198:F198)</f>
        <v>29</v>
      </c>
      <c r="G199" s="17">
        <f>SUM(G198:G198)</f>
        <v>8</v>
      </c>
      <c r="H199" s="15">
        <f>G199/F199</f>
        <v>0.27586206896551724</v>
      </c>
    </row>
    <row r="200" ht="39.75" customHeight="1"/>
    <row r="201" spans="1:8" ht="14.25">
      <c r="A201" s="65" t="s">
        <v>51</v>
      </c>
      <c r="B201" s="66"/>
      <c r="C201" s="66"/>
      <c r="D201" s="66"/>
      <c r="E201" s="66"/>
      <c r="F201" s="66"/>
      <c r="G201" s="66"/>
      <c r="H201" s="67"/>
    </row>
    <row r="202" spans="1:8" ht="14.25">
      <c r="A202" s="74" t="s">
        <v>0</v>
      </c>
      <c r="B202" s="76" t="s">
        <v>11</v>
      </c>
      <c r="C202" s="78" t="s">
        <v>1</v>
      </c>
      <c r="D202" s="79"/>
      <c r="E202" s="80"/>
      <c r="F202" s="78" t="s">
        <v>2</v>
      </c>
      <c r="G202" s="79"/>
      <c r="H202" s="80"/>
    </row>
    <row r="203" spans="1:8" ht="54">
      <c r="A203" s="75"/>
      <c r="B203" s="77"/>
      <c r="C203" s="3" t="s">
        <v>3</v>
      </c>
      <c r="D203" s="3" t="s">
        <v>4</v>
      </c>
      <c r="E203" s="3" t="s">
        <v>5</v>
      </c>
      <c r="F203" s="3" t="s">
        <v>6</v>
      </c>
      <c r="G203" s="3" t="s">
        <v>7</v>
      </c>
      <c r="H203" s="3" t="s">
        <v>5</v>
      </c>
    </row>
    <row r="204" spans="1:8" ht="14.25" customHeight="1">
      <c r="A204" s="12">
        <v>1</v>
      </c>
      <c r="B204" s="2" t="s">
        <v>14</v>
      </c>
      <c r="C204" s="4">
        <v>2</v>
      </c>
      <c r="D204" s="4">
        <v>2</v>
      </c>
      <c r="E204" s="6">
        <v>1</v>
      </c>
      <c r="F204" s="4">
        <v>8</v>
      </c>
      <c r="G204" s="4">
        <v>2</v>
      </c>
      <c r="H204" s="6">
        <f>IF(F204=0,"",G204/F204)</f>
        <v>0.25</v>
      </c>
    </row>
    <row r="205" spans="1:8" ht="14.25" customHeight="1">
      <c r="A205" s="62" t="s">
        <v>40</v>
      </c>
      <c r="B205" s="63"/>
      <c r="C205" s="17">
        <v>2</v>
      </c>
      <c r="D205" s="17">
        <v>2</v>
      </c>
      <c r="E205" s="15">
        <f>D205/C205</f>
        <v>1</v>
      </c>
      <c r="F205" s="17">
        <v>8</v>
      </c>
      <c r="G205" s="17">
        <v>2</v>
      </c>
      <c r="H205" s="15">
        <f>G205/F205</f>
        <v>0.25</v>
      </c>
    </row>
    <row r="206" spans="1:8" ht="13.5" customHeight="1">
      <c r="A206" s="64"/>
      <c r="B206" s="64"/>
      <c r="C206" s="64"/>
      <c r="D206" s="64"/>
      <c r="E206" s="64"/>
      <c r="F206" s="64"/>
      <c r="G206" s="64"/>
      <c r="H206" s="64"/>
    </row>
    <row r="207" spans="1:8" ht="14.25" hidden="1">
      <c r="A207" s="12"/>
      <c r="B207" s="14"/>
      <c r="C207" s="14"/>
      <c r="D207" s="14"/>
      <c r="E207" s="14"/>
      <c r="F207" s="14"/>
      <c r="G207" s="14"/>
      <c r="H207" s="14"/>
    </row>
    <row r="208" spans="1:8" ht="14.25" customHeight="1">
      <c r="A208" s="65" t="s">
        <v>48</v>
      </c>
      <c r="B208" s="66"/>
      <c r="C208" s="66"/>
      <c r="D208" s="66"/>
      <c r="E208" s="66"/>
      <c r="F208" s="66"/>
      <c r="G208" s="66"/>
      <c r="H208" s="67"/>
    </row>
    <row r="209" spans="1:8" ht="14.25">
      <c r="A209" s="74" t="s">
        <v>0</v>
      </c>
      <c r="B209" s="76" t="s">
        <v>11</v>
      </c>
      <c r="C209" s="78" t="s">
        <v>1</v>
      </c>
      <c r="D209" s="79"/>
      <c r="E209" s="80"/>
      <c r="F209" s="78" t="s">
        <v>2</v>
      </c>
      <c r="G209" s="79"/>
      <c r="H209" s="80"/>
    </row>
    <row r="210" spans="1:8" ht="54">
      <c r="A210" s="75"/>
      <c r="B210" s="77"/>
      <c r="C210" s="3" t="s">
        <v>3</v>
      </c>
      <c r="D210" s="3" t="s">
        <v>4</v>
      </c>
      <c r="E210" s="3" t="s">
        <v>5</v>
      </c>
      <c r="F210" s="3" t="s">
        <v>6</v>
      </c>
      <c r="G210" s="3" t="s">
        <v>7</v>
      </c>
      <c r="H210" s="3" t="s">
        <v>5</v>
      </c>
    </row>
    <row r="211" spans="1:8" ht="14.25">
      <c r="A211" s="12">
        <v>1</v>
      </c>
      <c r="B211" s="2" t="s">
        <v>14</v>
      </c>
      <c r="C211" s="4">
        <v>9</v>
      </c>
      <c r="D211" s="4">
        <v>4</v>
      </c>
      <c r="E211" s="6">
        <f>IF(C211=0,"",D211/C211)</f>
        <v>0.4444444444444444</v>
      </c>
      <c r="F211" s="4">
        <v>8</v>
      </c>
      <c r="G211" s="4">
        <v>3</v>
      </c>
      <c r="H211" s="6">
        <f>IF(F211=0,"",G211/F211)</f>
        <v>0.375</v>
      </c>
    </row>
    <row r="212" spans="1:8" ht="14.25" customHeight="1">
      <c r="A212" s="62" t="s">
        <v>40</v>
      </c>
      <c r="B212" s="63"/>
      <c r="C212" s="17">
        <v>9</v>
      </c>
      <c r="D212" s="17">
        <v>4</v>
      </c>
      <c r="E212" s="15">
        <f>D212/C212</f>
        <v>0.4444444444444444</v>
      </c>
      <c r="F212" s="17">
        <v>8</v>
      </c>
      <c r="G212" s="17">
        <v>3</v>
      </c>
      <c r="H212" s="15">
        <f>G212/F212</f>
        <v>0.375</v>
      </c>
    </row>
    <row r="213" spans="5:8" ht="17.25" customHeight="1">
      <c r="E213" s="25"/>
      <c r="H213" s="25"/>
    </row>
    <row r="214" ht="14.25" hidden="1"/>
    <row r="215" spans="1:8" ht="14.25">
      <c r="A215" s="71" t="s">
        <v>50</v>
      </c>
      <c r="B215" s="72"/>
      <c r="C215" s="72"/>
      <c r="D215" s="72"/>
      <c r="E215" s="72"/>
      <c r="F215" s="72"/>
      <c r="G215" s="72"/>
      <c r="H215" s="73"/>
    </row>
    <row r="216" spans="1:8" ht="14.25">
      <c r="A216" s="74" t="s">
        <v>0</v>
      </c>
      <c r="B216" s="76" t="s">
        <v>11</v>
      </c>
      <c r="C216" s="78" t="s">
        <v>1</v>
      </c>
      <c r="D216" s="79"/>
      <c r="E216" s="80"/>
      <c r="F216" s="78" t="s">
        <v>2</v>
      </c>
      <c r="G216" s="79"/>
      <c r="H216" s="80"/>
    </row>
    <row r="217" spans="1:8" ht="54">
      <c r="A217" s="75"/>
      <c r="B217" s="77"/>
      <c r="C217" s="3" t="s">
        <v>3</v>
      </c>
      <c r="D217" s="3" t="s">
        <v>4</v>
      </c>
      <c r="E217" s="3" t="s">
        <v>5</v>
      </c>
      <c r="F217" s="3" t="s">
        <v>6</v>
      </c>
      <c r="G217" s="3" t="s">
        <v>7</v>
      </c>
      <c r="H217" s="3" t="s">
        <v>5</v>
      </c>
    </row>
    <row r="218" spans="1:8" ht="14.25">
      <c r="A218" s="12">
        <v>1</v>
      </c>
      <c r="B218" s="2" t="s">
        <v>14</v>
      </c>
      <c r="C218" s="4">
        <v>12</v>
      </c>
      <c r="D218" s="4">
        <v>5</v>
      </c>
      <c r="E218" s="7">
        <f>IF(C218=0,"",D218/C218)</f>
        <v>0.4166666666666667</v>
      </c>
      <c r="F218" s="4">
        <v>7</v>
      </c>
      <c r="G218" s="4">
        <v>6</v>
      </c>
      <c r="H218" s="7">
        <f>IF(F218=0,"",G218/F218)</f>
        <v>0.8571428571428571</v>
      </c>
    </row>
    <row r="219" spans="1:8" ht="14.25">
      <c r="A219" s="62" t="s">
        <v>40</v>
      </c>
      <c r="B219" s="63"/>
      <c r="C219" s="18">
        <f>SUM(C218:C218)</f>
        <v>12</v>
      </c>
      <c r="D219" s="18">
        <f>SUM(D218:D218)</f>
        <v>5</v>
      </c>
      <c r="E219" s="19">
        <f>D219/C219</f>
        <v>0.4166666666666667</v>
      </c>
      <c r="F219" s="18">
        <f>SUM(F218:F218)</f>
        <v>7</v>
      </c>
      <c r="G219" s="18">
        <f>SUM(G218:G218)</f>
        <v>6</v>
      </c>
      <c r="H219" s="19">
        <f>G219/F219</f>
        <v>0.8571428571428571</v>
      </c>
    </row>
    <row r="220" ht="13.5" customHeight="1"/>
    <row r="221" ht="14.25" hidden="1"/>
    <row r="222" spans="1:8" s="14" customFormat="1" ht="14.25">
      <c r="A222" s="65" t="s">
        <v>39</v>
      </c>
      <c r="B222" s="66"/>
      <c r="C222" s="66"/>
      <c r="D222" s="66"/>
      <c r="E222" s="66"/>
      <c r="F222" s="66"/>
      <c r="G222" s="66"/>
      <c r="H222" s="67"/>
    </row>
    <row r="223" spans="1:8" s="14" customFormat="1" ht="14.25">
      <c r="A223" s="74" t="s">
        <v>0</v>
      </c>
      <c r="B223" s="76" t="s">
        <v>11</v>
      </c>
      <c r="C223" s="78" t="s">
        <v>1</v>
      </c>
      <c r="D223" s="79"/>
      <c r="E223" s="80"/>
      <c r="F223" s="78" t="s">
        <v>2</v>
      </c>
      <c r="G223" s="79"/>
      <c r="H223" s="80"/>
    </row>
    <row r="224" spans="1:8" s="14" customFormat="1" ht="54">
      <c r="A224" s="75"/>
      <c r="B224" s="77"/>
      <c r="C224" s="3" t="s">
        <v>3</v>
      </c>
      <c r="D224" s="3" t="s">
        <v>4</v>
      </c>
      <c r="E224" s="3" t="s">
        <v>5</v>
      </c>
      <c r="F224" s="3" t="s">
        <v>6</v>
      </c>
      <c r="G224" s="3" t="s">
        <v>7</v>
      </c>
      <c r="H224" s="3" t="s">
        <v>5</v>
      </c>
    </row>
    <row r="225" spans="1:8" s="14" customFormat="1" ht="14.25">
      <c r="A225" s="28">
        <v>1</v>
      </c>
      <c r="B225" s="30" t="s">
        <v>14</v>
      </c>
      <c r="C225" s="29"/>
      <c r="D225" s="29"/>
      <c r="E225" s="29"/>
      <c r="F225" s="29"/>
      <c r="G225" s="29"/>
      <c r="H225" s="29"/>
    </row>
    <row r="226" spans="1:8" s="14" customFormat="1" ht="14.25">
      <c r="A226" s="12">
        <v>2</v>
      </c>
      <c r="B226" s="2" t="s">
        <v>16</v>
      </c>
      <c r="C226" s="4">
        <v>19</v>
      </c>
      <c r="D226" s="4">
        <v>13</v>
      </c>
      <c r="E226" s="7">
        <f>IF(C226=0,"",D226/C226)</f>
        <v>0.6842105263157895</v>
      </c>
      <c r="F226" s="4">
        <v>32</v>
      </c>
      <c r="G226" s="4">
        <v>20</v>
      </c>
      <c r="H226" s="7">
        <f>IF(F226=0,"",G226/F226)</f>
        <v>0.625</v>
      </c>
    </row>
    <row r="227" spans="1:8" s="14" customFormat="1" ht="14.25">
      <c r="A227" s="12">
        <v>3</v>
      </c>
      <c r="B227" s="2" t="s">
        <v>17</v>
      </c>
      <c r="C227" s="9"/>
      <c r="D227" s="9"/>
      <c r="E227" s="9"/>
      <c r="F227" s="4">
        <v>22</v>
      </c>
      <c r="G227" s="4">
        <v>10</v>
      </c>
      <c r="H227" s="7">
        <f>IF(F227=0,"",G227/F227)</f>
        <v>0.45454545454545453</v>
      </c>
    </row>
    <row r="228" spans="1:8" s="14" customFormat="1" ht="14.25">
      <c r="A228" s="12">
        <v>4</v>
      </c>
      <c r="B228" s="2" t="s">
        <v>23</v>
      </c>
      <c r="C228" s="4">
        <v>21</v>
      </c>
      <c r="D228" s="4">
        <v>13</v>
      </c>
      <c r="E228" s="6">
        <f>IF(C228=0,"",D228/C228)</f>
        <v>0.6190476190476191</v>
      </c>
      <c r="F228" s="4">
        <v>29</v>
      </c>
      <c r="G228" s="4">
        <v>16</v>
      </c>
      <c r="H228" s="6">
        <f>IF(F228=0,"",G228/F228)</f>
        <v>0.5517241379310345</v>
      </c>
    </row>
    <row r="229" spans="1:8" s="14" customFormat="1" ht="14.25">
      <c r="A229" s="12">
        <v>5</v>
      </c>
      <c r="B229" s="2" t="s">
        <v>27</v>
      </c>
      <c r="C229" s="9"/>
      <c r="D229" s="9"/>
      <c r="E229" s="9"/>
      <c r="F229" s="4"/>
      <c r="G229" s="4"/>
      <c r="H229" s="6">
        <f>IF(F229=0,"",G229/F229)</f>
      </c>
    </row>
    <row r="230" spans="1:8" s="14" customFormat="1" ht="14.25" customHeight="1">
      <c r="A230" s="62" t="s">
        <v>40</v>
      </c>
      <c r="B230" s="63"/>
      <c r="C230" s="17">
        <f>SUM(C226:C229)</f>
        <v>40</v>
      </c>
      <c r="D230" s="17">
        <f>SUM(D226:D229)</f>
        <v>26</v>
      </c>
      <c r="E230" s="15">
        <f>D230/C230</f>
        <v>0.65</v>
      </c>
      <c r="F230" s="17">
        <f>SUM(F226:F229)</f>
        <v>83</v>
      </c>
      <c r="G230" s="17">
        <f>SUM(G226:G229)</f>
        <v>46</v>
      </c>
      <c r="H230" s="15">
        <f>G230/F230</f>
        <v>0.5542168674698795</v>
      </c>
    </row>
    <row r="233" spans="1:8" ht="21" customHeight="1">
      <c r="A233" s="90" t="s">
        <v>55</v>
      </c>
      <c r="B233" s="91"/>
      <c r="C233" s="91"/>
      <c r="D233" s="91"/>
      <c r="E233" s="91"/>
      <c r="F233" s="91"/>
      <c r="G233" s="91"/>
      <c r="H233" s="91"/>
    </row>
    <row r="234" spans="1:8" ht="14.25" customHeight="1">
      <c r="A234" s="89" t="s">
        <v>10</v>
      </c>
      <c r="B234" s="89"/>
      <c r="C234" s="89"/>
      <c r="D234" s="89"/>
      <c r="E234" s="89"/>
      <c r="F234" s="89"/>
      <c r="G234" s="89"/>
      <c r="H234" s="89"/>
    </row>
    <row r="235" spans="1:8" ht="14.25" customHeight="1">
      <c r="A235" s="88" t="s">
        <v>41</v>
      </c>
      <c r="B235" s="88"/>
      <c r="C235" s="88"/>
      <c r="D235" s="88"/>
      <c r="E235" s="88"/>
      <c r="F235" s="88"/>
      <c r="G235" s="88"/>
      <c r="H235" s="88"/>
    </row>
    <row r="236" spans="1:8" ht="14.25" customHeight="1">
      <c r="A236" s="88" t="s">
        <v>9</v>
      </c>
      <c r="B236" s="88"/>
      <c r="C236" s="88"/>
      <c r="D236" s="88"/>
      <c r="E236" s="88"/>
      <c r="F236" s="88"/>
      <c r="G236" s="88"/>
      <c r="H236" s="88"/>
    </row>
    <row r="237" spans="1:8" ht="14.25">
      <c r="A237" s="68" t="s">
        <v>33</v>
      </c>
      <c r="B237" s="68"/>
      <c r="C237" s="68"/>
      <c r="D237" s="68"/>
      <c r="E237" s="68"/>
      <c r="F237" s="68"/>
      <c r="G237" s="68"/>
      <c r="H237" s="68"/>
    </row>
    <row r="238" spans="1:8" ht="14.25">
      <c r="A238" s="92" t="s">
        <v>32</v>
      </c>
      <c r="B238" s="92"/>
      <c r="C238" s="92"/>
      <c r="D238" s="92"/>
      <c r="E238" s="92"/>
      <c r="F238" s="92"/>
      <c r="G238" s="92"/>
      <c r="H238" s="92"/>
    </row>
    <row r="239" spans="1:8" ht="14.25">
      <c r="A239" s="68" t="s">
        <v>52</v>
      </c>
      <c r="B239" s="68"/>
      <c r="C239" s="68"/>
      <c r="D239" s="68"/>
      <c r="E239" s="68"/>
      <c r="F239" s="68"/>
      <c r="G239" s="68"/>
      <c r="H239" s="68"/>
    </row>
    <row r="240" spans="1:8" ht="14.25">
      <c r="A240" s="88" t="s">
        <v>8</v>
      </c>
      <c r="B240" s="88"/>
      <c r="C240" s="88"/>
      <c r="D240" s="88"/>
      <c r="E240" s="88"/>
      <c r="F240" s="88"/>
      <c r="G240" s="88"/>
      <c r="H240" s="88"/>
    </row>
    <row r="241" spans="1:8" ht="14.25">
      <c r="A241" s="89" t="s">
        <v>56</v>
      </c>
      <c r="B241" s="89"/>
      <c r="C241" s="89"/>
      <c r="D241" s="89"/>
      <c r="E241" s="89"/>
      <c r="F241" s="89"/>
      <c r="G241" s="89"/>
      <c r="H241" s="89"/>
    </row>
    <row r="242" spans="1:8" ht="14.25" customHeight="1">
      <c r="A242" s="69" t="s">
        <v>45</v>
      </c>
      <c r="B242" s="70"/>
      <c r="C242" s="70"/>
      <c r="D242" s="70"/>
      <c r="E242" s="70"/>
      <c r="F242" s="70"/>
      <c r="G242" s="70"/>
      <c r="H242" s="70"/>
    </row>
  </sheetData>
  <sheetProtection/>
  <mergeCells count="170">
    <mergeCell ref="A219:B219"/>
    <mergeCell ref="A234:H234"/>
    <mergeCell ref="A235:H235"/>
    <mergeCell ref="A233:H233"/>
    <mergeCell ref="A236:H236"/>
    <mergeCell ref="A238:H238"/>
    <mergeCell ref="A209:A210"/>
    <mergeCell ref="B209:B210"/>
    <mergeCell ref="C209:E209"/>
    <mergeCell ref="F209:H209"/>
    <mergeCell ref="A212:B212"/>
    <mergeCell ref="A216:A217"/>
    <mergeCell ref="B216:B217"/>
    <mergeCell ref="C216:E216"/>
    <mergeCell ref="F216:H216"/>
    <mergeCell ref="F202:H202"/>
    <mergeCell ref="A205:B205"/>
    <mergeCell ref="A240:H240"/>
    <mergeCell ref="A241:H241"/>
    <mergeCell ref="A222:H222"/>
    <mergeCell ref="A223:A224"/>
    <mergeCell ref="B223:B224"/>
    <mergeCell ref="C223:E223"/>
    <mergeCell ref="F223:H223"/>
    <mergeCell ref="A230:B230"/>
    <mergeCell ref="A28:H29"/>
    <mergeCell ref="A49:H50"/>
    <mergeCell ref="F59:H59"/>
    <mergeCell ref="A66:A67"/>
    <mergeCell ref="A40:B40"/>
    <mergeCell ref="C76:E76"/>
    <mergeCell ref="F76:H76"/>
    <mergeCell ref="B66:B67"/>
    <mergeCell ref="A73:H74"/>
    <mergeCell ref="C59:E59"/>
    <mergeCell ref="C91:E91"/>
    <mergeCell ref="F91:H91"/>
    <mergeCell ref="A87:B87"/>
    <mergeCell ref="A189:H189"/>
    <mergeCell ref="B59:B60"/>
    <mergeCell ref="B91:B92"/>
    <mergeCell ref="A180:B180"/>
    <mergeCell ref="A157:B157"/>
    <mergeCell ref="B76:B77"/>
    <mergeCell ref="A146:B146"/>
    <mergeCell ref="F14:H14"/>
    <mergeCell ref="F44:H44"/>
    <mergeCell ref="A117:B117"/>
    <mergeCell ref="A103:B103"/>
    <mergeCell ref="A63:H64"/>
    <mergeCell ref="A65:H65"/>
    <mergeCell ref="A90:H90"/>
    <mergeCell ref="A91:A92"/>
    <mergeCell ref="A75:H75"/>
    <mergeCell ref="A76:A77"/>
    <mergeCell ref="A104:H105"/>
    <mergeCell ref="A106:H107"/>
    <mergeCell ref="A129:B129"/>
    <mergeCell ref="A135:H136"/>
    <mergeCell ref="A88:H89"/>
    <mergeCell ref="A109:A110"/>
    <mergeCell ref="A118:H119"/>
    <mergeCell ref="B121:B122"/>
    <mergeCell ref="C121:E121"/>
    <mergeCell ref="F121:H121"/>
    <mergeCell ref="A14:A15"/>
    <mergeCell ref="B14:B15"/>
    <mergeCell ref="C14:E14"/>
    <mergeCell ref="A22:H22"/>
    <mergeCell ref="A23:A24"/>
    <mergeCell ref="A48:B48"/>
    <mergeCell ref="B23:B24"/>
    <mergeCell ref="A21:H21"/>
    <mergeCell ref="B44:B45"/>
    <mergeCell ref="C44:E44"/>
    <mergeCell ref="A26:B26"/>
    <mergeCell ref="A43:H43"/>
    <mergeCell ref="A44:A45"/>
    <mergeCell ref="C66:E66"/>
    <mergeCell ref="F66:H66"/>
    <mergeCell ref="A51:H51"/>
    <mergeCell ref="A52:A53"/>
    <mergeCell ref="B52:B53"/>
    <mergeCell ref="C52:E52"/>
    <mergeCell ref="A62:B62"/>
    <mergeCell ref="A41:H42"/>
    <mergeCell ref="F52:H52"/>
    <mergeCell ref="A58:H58"/>
    <mergeCell ref="A59:A60"/>
    <mergeCell ref="A72:B72"/>
    <mergeCell ref="A147:H148"/>
    <mergeCell ref="F109:H109"/>
    <mergeCell ref="A120:H120"/>
    <mergeCell ref="A108:H108"/>
    <mergeCell ref="A121:A122"/>
    <mergeCell ref="A158:H159"/>
    <mergeCell ref="F138:H138"/>
    <mergeCell ref="A150:A151"/>
    <mergeCell ref="B150:B151"/>
    <mergeCell ref="C150:E150"/>
    <mergeCell ref="A20:B20"/>
    <mergeCell ref="C23:E23"/>
    <mergeCell ref="F23:H23"/>
    <mergeCell ref="B109:B110"/>
    <mergeCell ref="C109:E109"/>
    <mergeCell ref="A188:H188"/>
    <mergeCell ref="A30:H30"/>
    <mergeCell ref="A237:H237"/>
    <mergeCell ref="A2:H2"/>
    <mergeCell ref="A3:H3"/>
    <mergeCell ref="A4:A5"/>
    <mergeCell ref="B4:B5"/>
    <mergeCell ref="C4:E4"/>
    <mergeCell ref="A13:H13"/>
    <mergeCell ref="F4:H4"/>
    <mergeCell ref="A11:B11"/>
    <mergeCell ref="A12:H12"/>
    <mergeCell ref="A57:H57"/>
    <mergeCell ref="A27:H27"/>
    <mergeCell ref="A130:H131"/>
    <mergeCell ref="A31:A32"/>
    <mergeCell ref="B31:B32"/>
    <mergeCell ref="C31:E31"/>
    <mergeCell ref="F31:H31"/>
    <mergeCell ref="A56:B56"/>
    <mergeCell ref="F150:H150"/>
    <mergeCell ref="A137:H137"/>
    <mergeCell ref="A138:A139"/>
    <mergeCell ref="B138:B139"/>
    <mergeCell ref="C138:E138"/>
    <mergeCell ref="A149:H149"/>
    <mergeCell ref="A181:H182"/>
    <mergeCell ref="F168:H168"/>
    <mergeCell ref="A160:H160"/>
    <mergeCell ref="A161:A162"/>
    <mergeCell ref="B161:B162"/>
    <mergeCell ref="C161:E161"/>
    <mergeCell ref="A165:H166"/>
    <mergeCell ref="F161:H161"/>
    <mergeCell ref="A164:B164"/>
    <mergeCell ref="F184:H184"/>
    <mergeCell ref="A187:B187"/>
    <mergeCell ref="A167:H167"/>
    <mergeCell ref="A168:A169"/>
    <mergeCell ref="B168:B169"/>
    <mergeCell ref="C168:E168"/>
    <mergeCell ref="A183:H183"/>
    <mergeCell ref="A184:A185"/>
    <mergeCell ref="B184:B185"/>
    <mergeCell ref="C184:E184"/>
    <mergeCell ref="A195:H195"/>
    <mergeCell ref="A196:A197"/>
    <mergeCell ref="B196:B197"/>
    <mergeCell ref="C196:E196"/>
    <mergeCell ref="F196:H196"/>
    <mergeCell ref="A190:A191"/>
    <mergeCell ref="B190:B191"/>
    <mergeCell ref="C190:E190"/>
    <mergeCell ref="F190:H190"/>
    <mergeCell ref="A193:B193"/>
    <mergeCell ref="A199:B199"/>
    <mergeCell ref="A206:H206"/>
    <mergeCell ref="A208:H208"/>
    <mergeCell ref="A239:H239"/>
    <mergeCell ref="A242:H242"/>
    <mergeCell ref="A215:H215"/>
    <mergeCell ref="A201:H201"/>
    <mergeCell ref="A202:A203"/>
    <mergeCell ref="B202:B203"/>
    <mergeCell ref="C202:E202"/>
  </mergeCells>
  <printOptions/>
  <pageMargins left="0.2362204724409449" right="0.2362204724409449" top="0.010416666666666666" bottom="0.7480314960629921" header="0.31496062992125984" footer="0.31496062992125984"/>
  <pageSetup firstPageNumber="1" useFirstPageNumber="1" horizontalDpi="600" verticalDpi="600" orientation="portrait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7"/>
  <sheetViews>
    <sheetView zoomScalePageLayoutView="0" workbookViewId="0" topLeftCell="A235">
      <selection activeCell="N40" sqref="M40:N40"/>
    </sheetView>
  </sheetViews>
  <sheetFormatPr defaultColWidth="9.00390625" defaultRowHeight="14.25"/>
  <sheetData>
    <row r="1" ht="6.75" customHeight="1"/>
    <row r="2" spans="1:8" ht="55.5" customHeight="1">
      <c r="A2" s="86" t="s">
        <v>57</v>
      </c>
      <c r="B2" s="86"/>
      <c r="C2" s="86"/>
      <c r="D2" s="86"/>
      <c r="E2" s="86"/>
      <c r="F2" s="86"/>
      <c r="G2" s="86"/>
      <c r="H2" s="86"/>
    </row>
    <row r="3" spans="1:8" ht="14.25">
      <c r="A3" s="65" t="s">
        <v>12</v>
      </c>
      <c r="B3" s="66"/>
      <c r="C3" s="66"/>
      <c r="D3" s="66"/>
      <c r="E3" s="66"/>
      <c r="F3" s="66"/>
      <c r="G3" s="66"/>
      <c r="H3" s="67"/>
    </row>
    <row r="4" spans="1:8" ht="14.25">
      <c r="A4" s="74" t="s">
        <v>0</v>
      </c>
      <c r="B4" s="76" t="s">
        <v>11</v>
      </c>
      <c r="C4" s="78" t="s">
        <v>1</v>
      </c>
      <c r="D4" s="79"/>
      <c r="E4" s="80"/>
      <c r="F4" s="78" t="s">
        <v>2</v>
      </c>
      <c r="G4" s="79"/>
      <c r="H4" s="80"/>
    </row>
    <row r="5" spans="1:8" ht="54">
      <c r="A5" s="75"/>
      <c r="B5" s="77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5</v>
      </c>
    </row>
    <row r="6" spans="1:8" ht="14.25">
      <c r="A6" s="12">
        <v>1</v>
      </c>
      <c r="B6" s="2" t="s">
        <v>13</v>
      </c>
      <c r="C6" s="4">
        <v>3</v>
      </c>
      <c r="D6" s="4">
        <v>2</v>
      </c>
      <c r="E6" s="6">
        <f>IF(C6=0,"",D6/C6)</f>
        <v>0.6666666666666666</v>
      </c>
      <c r="F6" s="4">
        <v>22</v>
      </c>
      <c r="G6" s="4">
        <v>12</v>
      </c>
      <c r="H6" s="6">
        <f>IF(F6=0,"",G6/F6)</f>
        <v>0.5454545454545454</v>
      </c>
    </row>
    <row r="7" spans="1:8" ht="14.25">
      <c r="A7" s="12">
        <v>2</v>
      </c>
      <c r="B7" s="2" t="s">
        <v>18</v>
      </c>
      <c r="C7" s="4"/>
      <c r="D7" s="4"/>
      <c r="E7" s="6">
        <f>IF(C7=0,"",D7/C7)</f>
      </c>
      <c r="F7" s="4"/>
      <c r="G7" s="4"/>
      <c r="H7" s="6">
        <f>IF(F7=0,"",G7/F7)</f>
      </c>
    </row>
    <row r="8" spans="1:8" ht="14.25">
      <c r="A8" s="12">
        <v>3</v>
      </c>
      <c r="B8" s="2" t="s">
        <v>19</v>
      </c>
      <c r="C8" s="4"/>
      <c r="D8" s="4"/>
      <c r="E8" s="6">
        <f>IF(C8=0,"",D8/C8)</f>
      </c>
      <c r="F8" s="4">
        <v>7</v>
      </c>
      <c r="G8" s="4">
        <v>5</v>
      </c>
      <c r="H8" s="6">
        <f>IF(F8=0,"",G8/F8)</f>
        <v>0.7142857142857143</v>
      </c>
    </row>
    <row r="9" spans="1:8" ht="14.25">
      <c r="A9" s="12">
        <v>4</v>
      </c>
      <c r="B9" s="2" t="s">
        <v>20</v>
      </c>
      <c r="C9" s="4"/>
      <c r="D9" s="4"/>
      <c r="E9" s="6"/>
      <c r="F9" s="4"/>
      <c r="G9" s="4"/>
      <c r="H9" s="6">
        <f>IF(F9=0,"",G9/F9)</f>
      </c>
    </row>
    <row r="10" spans="1:8" ht="14.25">
      <c r="A10" s="12">
        <v>5</v>
      </c>
      <c r="B10" s="2" t="s">
        <v>14</v>
      </c>
      <c r="C10" s="4">
        <v>64</v>
      </c>
      <c r="D10" s="4">
        <v>40</v>
      </c>
      <c r="E10" s="7">
        <f>IF(C10=0,"",D10/C10)</f>
        <v>0.625</v>
      </c>
      <c r="F10" s="4">
        <v>153</v>
      </c>
      <c r="G10" s="4">
        <v>51</v>
      </c>
      <c r="H10" s="7">
        <f>IF(F10=0,"",G10/F10)</f>
        <v>0.3333333333333333</v>
      </c>
    </row>
    <row r="11" spans="1:8" ht="14.25">
      <c r="A11" s="62" t="s">
        <v>40</v>
      </c>
      <c r="B11" s="63"/>
      <c r="C11" s="17">
        <f>SUM(C6:C10)</f>
        <v>67</v>
      </c>
      <c r="D11" s="17">
        <f>SUM(D6:D10)</f>
        <v>42</v>
      </c>
      <c r="E11" s="15">
        <f>D11/C11</f>
        <v>0.6268656716417911</v>
      </c>
      <c r="F11" s="17">
        <f>SUM(F6:F10)</f>
        <v>182</v>
      </c>
      <c r="G11" s="17">
        <f>SUM(G6:G10)</f>
        <v>68</v>
      </c>
      <c r="H11" s="20">
        <f>G11/F11</f>
        <v>0.37362637362637363</v>
      </c>
    </row>
    <row r="12" spans="1:8" ht="14.25">
      <c r="A12" s="82"/>
      <c r="B12" s="82"/>
      <c r="C12" s="82"/>
      <c r="D12" s="82"/>
      <c r="E12" s="82"/>
      <c r="F12" s="82"/>
      <c r="G12" s="82"/>
      <c r="H12" s="82"/>
    </row>
    <row r="13" spans="1:8" ht="14.25">
      <c r="A13" s="65" t="s">
        <v>21</v>
      </c>
      <c r="B13" s="66"/>
      <c r="C13" s="66"/>
      <c r="D13" s="66"/>
      <c r="E13" s="66"/>
      <c r="F13" s="66"/>
      <c r="G13" s="66"/>
      <c r="H13" s="67"/>
    </row>
    <row r="14" spans="1:8" ht="14.25">
      <c r="A14" s="74" t="s">
        <v>0</v>
      </c>
      <c r="B14" s="76" t="s">
        <v>11</v>
      </c>
      <c r="C14" s="78" t="s">
        <v>1</v>
      </c>
      <c r="D14" s="79"/>
      <c r="E14" s="80"/>
      <c r="F14" s="78" t="s">
        <v>2</v>
      </c>
      <c r="G14" s="79"/>
      <c r="H14" s="80"/>
    </row>
    <row r="15" spans="1:8" ht="54">
      <c r="A15" s="75"/>
      <c r="B15" s="77"/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5</v>
      </c>
    </row>
    <row r="16" spans="1:16" ht="14.25">
      <c r="A16" s="12">
        <v>1</v>
      </c>
      <c r="B16" s="2" t="s">
        <v>14</v>
      </c>
      <c r="C16" s="4">
        <v>34</v>
      </c>
      <c r="D16" s="4">
        <v>8</v>
      </c>
      <c r="E16" s="7">
        <f>IF(C16=0,"",D16/C16)</f>
        <v>0.23529411764705882</v>
      </c>
      <c r="F16" s="4">
        <v>54</v>
      </c>
      <c r="G16" s="4">
        <v>15</v>
      </c>
      <c r="H16" s="7">
        <f>IF(F16=0,"",G16/F16)</f>
        <v>0.2777777777777778</v>
      </c>
      <c r="P16" s="41"/>
    </row>
    <row r="17" spans="1:15" ht="14.25">
      <c r="A17" s="12">
        <v>2</v>
      </c>
      <c r="B17" s="2" t="s">
        <v>15</v>
      </c>
      <c r="C17" s="4"/>
      <c r="D17" s="4"/>
      <c r="E17" s="6">
        <f>IF(C17=0,"",D17/C17)</f>
      </c>
      <c r="F17" s="4"/>
      <c r="G17" s="4"/>
      <c r="H17" s="6">
        <f>IF(F17=0,"",G17/F17)</f>
      </c>
      <c r="O17" s="41"/>
    </row>
    <row r="18" spans="1:8" ht="14.25">
      <c r="A18" s="12">
        <v>3</v>
      </c>
      <c r="B18" s="2" t="s">
        <v>16</v>
      </c>
      <c r="C18" s="4">
        <v>35</v>
      </c>
      <c r="D18" s="4">
        <v>22</v>
      </c>
      <c r="E18" s="7">
        <f>IF(C18=0,"",D18/C18)</f>
        <v>0.6285714285714286</v>
      </c>
      <c r="F18" s="4">
        <v>44</v>
      </c>
      <c r="G18" s="4">
        <v>22</v>
      </c>
      <c r="H18" s="7">
        <f>IF(F18=0,"",G18/F18)</f>
        <v>0.5</v>
      </c>
    </row>
    <row r="19" spans="1:8" ht="14.25">
      <c r="A19" s="12">
        <v>4</v>
      </c>
      <c r="B19" s="2" t="s">
        <v>17</v>
      </c>
      <c r="C19" s="4"/>
      <c r="D19" s="4"/>
      <c r="E19" s="4">
        <f>IF(C19=0,"",D19/C19)</f>
      </c>
      <c r="F19" s="4">
        <v>46</v>
      </c>
      <c r="G19" s="4">
        <v>18</v>
      </c>
      <c r="H19" s="7">
        <f>IF(F19=0,"",G19/F19)</f>
        <v>0.391304347826087</v>
      </c>
    </row>
    <row r="20" spans="1:8" ht="14.25">
      <c r="A20" s="62" t="s">
        <v>40</v>
      </c>
      <c r="B20" s="63"/>
      <c r="C20" s="17">
        <f>SUM(C16:C19)</f>
        <v>69</v>
      </c>
      <c r="D20" s="17">
        <f>SUM(D16:D19)</f>
        <v>30</v>
      </c>
      <c r="E20" s="15">
        <f>D20/C20</f>
        <v>0.43478260869565216</v>
      </c>
      <c r="F20" s="17">
        <f>SUM(F16:F19)</f>
        <v>144</v>
      </c>
      <c r="G20" s="17">
        <f>SUM(G16:G19)</f>
        <v>55</v>
      </c>
      <c r="H20" s="15">
        <f>G20/F20</f>
        <v>0.3819444444444444</v>
      </c>
    </row>
    <row r="21" spans="1:8" ht="14.25">
      <c r="A21" s="82"/>
      <c r="B21" s="82"/>
      <c r="C21" s="82"/>
      <c r="D21" s="82"/>
      <c r="E21" s="82"/>
      <c r="F21" s="82"/>
      <c r="G21" s="82"/>
      <c r="H21" s="82"/>
    </row>
    <row r="22" spans="1:8" ht="14.25">
      <c r="A22" s="65" t="s">
        <v>22</v>
      </c>
      <c r="B22" s="66"/>
      <c r="C22" s="66"/>
      <c r="D22" s="66"/>
      <c r="E22" s="66"/>
      <c r="F22" s="66"/>
      <c r="G22" s="66"/>
      <c r="H22" s="67"/>
    </row>
    <row r="23" spans="1:8" ht="14.25">
      <c r="A23" s="74" t="s">
        <v>0</v>
      </c>
      <c r="B23" s="76" t="s">
        <v>11</v>
      </c>
      <c r="C23" s="78" t="s">
        <v>1</v>
      </c>
      <c r="D23" s="79"/>
      <c r="E23" s="80"/>
      <c r="F23" s="78" t="s">
        <v>2</v>
      </c>
      <c r="G23" s="79"/>
      <c r="H23" s="80"/>
    </row>
    <row r="24" spans="1:8" ht="54">
      <c r="A24" s="75"/>
      <c r="B24" s="77"/>
      <c r="C24" s="3" t="s">
        <v>3</v>
      </c>
      <c r="D24" s="3" t="s">
        <v>4</v>
      </c>
      <c r="E24" s="3" t="s">
        <v>5</v>
      </c>
      <c r="F24" s="3" t="s">
        <v>6</v>
      </c>
      <c r="G24" s="3" t="s">
        <v>7</v>
      </c>
      <c r="H24" s="3" t="s">
        <v>5</v>
      </c>
    </row>
    <row r="25" spans="1:8" ht="14.25">
      <c r="A25" s="12">
        <v>1</v>
      </c>
      <c r="B25" s="2" t="s">
        <v>14</v>
      </c>
      <c r="C25" s="4">
        <v>100</v>
      </c>
      <c r="D25" s="4">
        <v>47</v>
      </c>
      <c r="E25" s="7">
        <f>IF(C25=0,"",D25/C25)</f>
        <v>0.47</v>
      </c>
      <c r="F25" s="4">
        <v>158</v>
      </c>
      <c r="G25" s="4">
        <v>46</v>
      </c>
      <c r="H25" s="7">
        <f>IF(F25=0,"",G25/F25)</f>
        <v>0.2911392405063291</v>
      </c>
    </row>
    <row r="26" spans="1:8" ht="14.25">
      <c r="A26" s="62" t="s">
        <v>40</v>
      </c>
      <c r="B26" s="63"/>
      <c r="C26" s="18">
        <f>SUM(C25:C25)</f>
        <v>100</v>
      </c>
      <c r="D26" s="18">
        <f>SUM(D25:D25)</f>
        <v>47</v>
      </c>
      <c r="E26" s="19">
        <f>D26/C26</f>
        <v>0.47</v>
      </c>
      <c r="F26" s="18">
        <f>SUM(F25:F25)</f>
        <v>158</v>
      </c>
      <c r="G26" s="18">
        <f>SUM(G25:G25)</f>
        <v>46</v>
      </c>
      <c r="H26" s="19">
        <f>G26/F26</f>
        <v>0.2911392405063291</v>
      </c>
    </row>
    <row r="27" spans="1:8" ht="14.25">
      <c r="A27" s="82"/>
      <c r="B27" s="82"/>
      <c r="C27" s="82"/>
      <c r="D27" s="82"/>
      <c r="E27" s="82"/>
      <c r="F27" s="82"/>
      <c r="G27" s="82"/>
      <c r="H27" s="82"/>
    </row>
    <row r="28" spans="1:8" ht="14.25">
      <c r="A28" s="81"/>
      <c r="B28" s="81"/>
      <c r="C28" s="81"/>
      <c r="D28" s="81"/>
      <c r="E28" s="81"/>
      <c r="F28" s="81"/>
      <c r="G28" s="81"/>
      <c r="H28" s="81"/>
    </row>
    <row r="29" spans="1:8" ht="14.25">
      <c r="A29" s="82"/>
      <c r="B29" s="82"/>
      <c r="C29" s="82"/>
      <c r="D29" s="82"/>
      <c r="E29" s="82"/>
      <c r="F29" s="82"/>
      <c r="G29" s="82"/>
      <c r="H29" s="82"/>
    </row>
    <row r="30" spans="1:8" ht="14.25">
      <c r="A30" s="65" t="s">
        <v>36</v>
      </c>
      <c r="B30" s="66"/>
      <c r="C30" s="66"/>
      <c r="D30" s="66"/>
      <c r="E30" s="66"/>
      <c r="F30" s="66"/>
      <c r="G30" s="66"/>
      <c r="H30" s="67"/>
    </row>
    <row r="31" spans="1:8" ht="14.25">
      <c r="A31" s="74" t="s">
        <v>0</v>
      </c>
      <c r="B31" s="76" t="s">
        <v>11</v>
      </c>
      <c r="C31" s="78" t="s">
        <v>1</v>
      </c>
      <c r="D31" s="79"/>
      <c r="E31" s="80"/>
      <c r="F31" s="78" t="s">
        <v>2</v>
      </c>
      <c r="G31" s="79"/>
      <c r="H31" s="80"/>
    </row>
    <row r="32" spans="1:8" ht="54">
      <c r="A32" s="75"/>
      <c r="B32" s="77"/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3" t="s">
        <v>5</v>
      </c>
    </row>
    <row r="33" spans="1:8" ht="14.25">
      <c r="A33" s="12">
        <v>1</v>
      </c>
      <c r="B33" s="2" t="s">
        <v>13</v>
      </c>
      <c r="C33" s="4"/>
      <c r="D33" s="4"/>
      <c r="E33" s="6">
        <f>IF(C33=0,"",D33/C33)</f>
      </c>
      <c r="F33" s="4"/>
      <c r="G33" s="4"/>
      <c r="H33" s="6">
        <f aca="true" t="shared" si="0" ref="H33:H39">IF(F33=0,"",G33/F33)</f>
      </c>
    </row>
    <row r="34" spans="1:8" ht="14.25">
      <c r="A34" s="12">
        <v>2</v>
      </c>
      <c r="B34" s="2" t="s">
        <v>18</v>
      </c>
      <c r="C34" s="4"/>
      <c r="D34" s="4"/>
      <c r="E34" s="6">
        <f>IF(C34=0,"",D34/C34)</f>
      </c>
      <c r="F34" s="4"/>
      <c r="G34" s="4"/>
      <c r="H34" s="6">
        <f t="shared" si="0"/>
      </c>
    </row>
    <row r="35" spans="1:8" ht="14.25">
      <c r="A35" s="12">
        <v>3</v>
      </c>
      <c r="B35" s="2" t="s">
        <v>14</v>
      </c>
      <c r="C35" s="4">
        <v>44</v>
      </c>
      <c r="D35" s="4">
        <v>26</v>
      </c>
      <c r="E35" s="7">
        <f>IF(C35=0,"",D35/C35)</f>
        <v>0.5909090909090909</v>
      </c>
      <c r="F35" s="4">
        <v>78</v>
      </c>
      <c r="G35" s="4">
        <v>25</v>
      </c>
      <c r="H35" s="7">
        <f t="shared" si="0"/>
        <v>0.32051282051282054</v>
      </c>
    </row>
    <row r="36" spans="1:8" ht="14.25">
      <c r="A36" s="12">
        <v>4</v>
      </c>
      <c r="B36" s="2" t="s">
        <v>15</v>
      </c>
      <c r="C36" s="4"/>
      <c r="D36" s="4"/>
      <c r="E36" s="6">
        <f>IF(C36=0,"",D36/C36)</f>
      </c>
      <c r="F36" s="4"/>
      <c r="G36" s="4"/>
      <c r="H36" s="6">
        <f t="shared" si="0"/>
      </c>
    </row>
    <row r="37" spans="1:8" ht="14.25">
      <c r="A37" s="12">
        <v>5</v>
      </c>
      <c r="B37" s="2" t="s">
        <v>16</v>
      </c>
      <c r="C37" s="4">
        <v>11</v>
      </c>
      <c r="D37" s="4">
        <v>5</v>
      </c>
      <c r="E37" s="7">
        <f>IF(C37=0,"",D37/C37)</f>
        <v>0.45454545454545453</v>
      </c>
      <c r="F37" s="4">
        <v>17</v>
      </c>
      <c r="G37" s="4">
        <v>10</v>
      </c>
      <c r="H37" s="7">
        <f t="shared" si="0"/>
        <v>0.5882352941176471</v>
      </c>
    </row>
    <row r="38" spans="1:8" ht="14.25">
      <c r="A38" s="12">
        <v>6</v>
      </c>
      <c r="B38" s="2" t="s">
        <v>17</v>
      </c>
      <c r="C38" s="4"/>
      <c r="D38" s="4"/>
      <c r="E38" s="4"/>
      <c r="F38" s="4">
        <v>32</v>
      </c>
      <c r="G38" s="4">
        <v>13</v>
      </c>
      <c r="H38" s="7">
        <f t="shared" si="0"/>
        <v>0.40625</v>
      </c>
    </row>
    <row r="39" spans="1:8" ht="14.25">
      <c r="A39" s="12">
        <v>7</v>
      </c>
      <c r="B39" s="2" t="s">
        <v>23</v>
      </c>
      <c r="C39" s="4"/>
      <c r="D39" s="4"/>
      <c r="E39" s="6">
        <f>IF(C39=0,"",D39/C39)</f>
      </c>
      <c r="F39" s="4"/>
      <c r="G39" s="4"/>
      <c r="H39" s="8">
        <f t="shared" si="0"/>
      </c>
    </row>
    <row r="40" spans="1:8" ht="14.25">
      <c r="A40" s="62" t="s">
        <v>40</v>
      </c>
      <c r="B40" s="63"/>
      <c r="C40" s="17">
        <f>SUM(C33:C39)</f>
        <v>55</v>
      </c>
      <c r="D40" s="17">
        <f>SUM(D33:D39)</f>
        <v>31</v>
      </c>
      <c r="E40" s="15">
        <f>D40/C40</f>
        <v>0.5636363636363636</v>
      </c>
      <c r="F40" s="17">
        <f>SUM(F33:F39)</f>
        <v>127</v>
      </c>
      <c r="G40" s="17">
        <f>SUM(G33:G39)</f>
        <v>48</v>
      </c>
      <c r="H40" s="15">
        <f>G40/F40</f>
        <v>0.3779527559055118</v>
      </c>
    </row>
    <row r="41" spans="1:8" ht="14.25">
      <c r="A41" s="81"/>
      <c r="B41" s="81"/>
      <c r="C41" s="81"/>
      <c r="D41" s="81"/>
      <c r="E41" s="81"/>
      <c r="F41" s="81"/>
      <c r="G41" s="81"/>
      <c r="H41" s="81"/>
    </row>
    <row r="42" spans="1:8" ht="14.25">
      <c r="A42" s="82"/>
      <c r="B42" s="82"/>
      <c r="C42" s="82"/>
      <c r="D42" s="82"/>
      <c r="E42" s="82"/>
      <c r="F42" s="82"/>
      <c r="G42" s="82"/>
      <c r="H42" s="82"/>
    </row>
    <row r="43" spans="1:8" ht="14.25">
      <c r="A43" s="65" t="s">
        <v>24</v>
      </c>
      <c r="B43" s="66"/>
      <c r="C43" s="66"/>
      <c r="D43" s="66"/>
      <c r="E43" s="66"/>
      <c r="F43" s="66"/>
      <c r="G43" s="66"/>
      <c r="H43" s="67"/>
    </row>
    <row r="44" spans="1:8" ht="14.25">
      <c r="A44" s="74" t="s">
        <v>0</v>
      </c>
      <c r="B44" s="76" t="s">
        <v>11</v>
      </c>
      <c r="C44" s="78" t="s">
        <v>1</v>
      </c>
      <c r="D44" s="79"/>
      <c r="E44" s="80"/>
      <c r="F44" s="78" t="s">
        <v>2</v>
      </c>
      <c r="G44" s="79"/>
      <c r="H44" s="80"/>
    </row>
    <row r="45" spans="1:8" ht="54">
      <c r="A45" s="75"/>
      <c r="B45" s="77"/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  <c r="H45" s="3" t="s">
        <v>5</v>
      </c>
    </row>
    <row r="46" spans="1:8" ht="14.25">
      <c r="A46" s="12">
        <v>1</v>
      </c>
      <c r="B46" s="2" t="s">
        <v>13</v>
      </c>
      <c r="C46" s="4"/>
      <c r="D46" s="4"/>
      <c r="E46" s="6">
        <f>IF(C46=0,"",D46/C46)</f>
      </c>
      <c r="F46" s="4"/>
      <c r="G46" s="4"/>
      <c r="H46" s="6">
        <f>IF(F46=0,"",G46/F46)</f>
      </c>
    </row>
    <row r="47" spans="1:8" ht="14.25">
      <c r="A47" s="12">
        <v>2</v>
      </c>
      <c r="B47" s="2" t="s">
        <v>14</v>
      </c>
      <c r="C47" s="4">
        <v>13</v>
      </c>
      <c r="D47" s="4">
        <v>5</v>
      </c>
      <c r="E47" s="7">
        <v>0.3846</v>
      </c>
      <c r="F47" s="4">
        <v>20</v>
      </c>
      <c r="G47" s="4">
        <v>5</v>
      </c>
      <c r="H47" s="7">
        <f>IF(F47=0,"",G47/F47)</f>
        <v>0.25</v>
      </c>
    </row>
    <row r="48" spans="1:8" ht="14.25">
      <c r="A48" s="62" t="s">
        <v>40</v>
      </c>
      <c r="B48" s="63"/>
      <c r="C48" s="18">
        <f>SUM(C46:C47)</f>
        <v>13</v>
      </c>
      <c r="D48" s="18">
        <f>SUM(D46:D47)</f>
        <v>5</v>
      </c>
      <c r="E48" s="19">
        <f>D48/C48</f>
        <v>0.38461538461538464</v>
      </c>
      <c r="F48" s="18">
        <f>SUM(F46:F47)</f>
        <v>20</v>
      </c>
      <c r="G48" s="18">
        <f>SUM(G46:G47)</f>
        <v>5</v>
      </c>
      <c r="H48" s="19">
        <f>G48/F48</f>
        <v>0.25</v>
      </c>
    </row>
    <row r="49" spans="1:8" ht="14.25">
      <c r="A49" s="81"/>
      <c r="B49" s="81"/>
      <c r="C49" s="81"/>
      <c r="D49" s="81"/>
      <c r="E49" s="81"/>
      <c r="F49" s="81"/>
      <c r="G49" s="81"/>
      <c r="H49" s="81"/>
    </row>
    <row r="50" spans="1:8" ht="14.25">
      <c r="A50" s="82"/>
      <c r="B50" s="82"/>
      <c r="C50" s="82"/>
      <c r="D50" s="82"/>
      <c r="E50" s="82"/>
      <c r="F50" s="82"/>
      <c r="G50" s="82"/>
      <c r="H50" s="82"/>
    </row>
    <row r="51" spans="1:8" ht="14.25">
      <c r="A51" s="65" t="s">
        <v>60</v>
      </c>
      <c r="B51" s="66"/>
      <c r="C51" s="66"/>
      <c r="D51" s="66"/>
      <c r="E51" s="66"/>
      <c r="F51" s="66"/>
      <c r="G51" s="66"/>
      <c r="H51" s="67"/>
    </row>
    <row r="52" spans="1:8" ht="14.25">
      <c r="A52" s="74" t="s">
        <v>0</v>
      </c>
      <c r="B52" s="76" t="s">
        <v>11</v>
      </c>
      <c r="C52" s="78" t="s">
        <v>1</v>
      </c>
      <c r="D52" s="79"/>
      <c r="E52" s="80"/>
      <c r="F52" s="78" t="s">
        <v>2</v>
      </c>
      <c r="G52" s="79"/>
      <c r="H52" s="80"/>
    </row>
    <row r="53" spans="1:8" ht="54">
      <c r="A53" s="75"/>
      <c r="B53" s="77"/>
      <c r="C53" s="3" t="s">
        <v>3</v>
      </c>
      <c r="D53" s="3" t="s">
        <v>4</v>
      </c>
      <c r="E53" s="3" t="s">
        <v>5</v>
      </c>
      <c r="F53" s="3" t="s">
        <v>6</v>
      </c>
      <c r="G53" s="3" t="s">
        <v>7</v>
      </c>
      <c r="H53" s="3" t="s">
        <v>5</v>
      </c>
    </row>
    <row r="54" spans="1:8" s="14" customFormat="1" ht="14.25">
      <c r="A54" s="28">
        <v>1</v>
      </c>
      <c r="B54" s="30" t="s">
        <v>13</v>
      </c>
      <c r="C54" s="29"/>
      <c r="D54" s="29"/>
      <c r="E54" s="29"/>
      <c r="F54" s="29"/>
      <c r="G54" s="29"/>
      <c r="H54" s="29"/>
    </row>
    <row r="55" spans="1:8" s="14" customFormat="1" ht="14.25">
      <c r="A55" s="28">
        <v>2</v>
      </c>
      <c r="B55" s="30" t="s">
        <v>18</v>
      </c>
      <c r="C55" s="29"/>
      <c r="D55" s="29"/>
      <c r="E55" s="29"/>
      <c r="F55" s="29"/>
      <c r="G55" s="29"/>
      <c r="H55" s="29"/>
    </row>
    <row r="56" spans="1:8" s="14" customFormat="1" ht="14.25">
      <c r="A56" s="28">
        <v>3</v>
      </c>
      <c r="B56" s="30" t="s">
        <v>19</v>
      </c>
      <c r="C56" s="29"/>
      <c r="D56" s="29"/>
      <c r="E56" s="29"/>
      <c r="F56" s="29"/>
      <c r="G56" s="29"/>
      <c r="H56" s="29"/>
    </row>
    <row r="57" spans="1:8" s="14" customFormat="1" ht="14.25">
      <c r="A57" s="28">
        <v>4</v>
      </c>
      <c r="B57" s="30" t="s">
        <v>20</v>
      </c>
      <c r="C57" s="29"/>
      <c r="D57" s="29"/>
      <c r="E57" s="29"/>
      <c r="F57" s="29"/>
      <c r="G57" s="29"/>
      <c r="H57" s="29"/>
    </row>
    <row r="58" spans="1:8" s="14" customFormat="1" ht="14.25">
      <c r="A58" s="28">
        <v>5</v>
      </c>
      <c r="B58" s="30" t="s">
        <v>14</v>
      </c>
      <c r="C58" s="29"/>
      <c r="D58" s="29"/>
      <c r="E58" s="29"/>
      <c r="F58" s="29"/>
      <c r="G58" s="29"/>
      <c r="H58" s="29"/>
    </row>
    <row r="59" spans="1:8" ht="14.25">
      <c r="A59" s="12">
        <v>6</v>
      </c>
      <c r="B59" s="2" t="s">
        <v>15</v>
      </c>
      <c r="C59" s="4"/>
      <c r="D59" s="4"/>
      <c r="E59" s="7">
        <f>IF(C59=0,"",D59/C59)</f>
      </c>
      <c r="F59" s="4"/>
      <c r="G59" s="4"/>
      <c r="H59" s="7">
        <f>IF(F59=0,"",G59/F59)</f>
      </c>
    </row>
    <row r="60" spans="1:8" ht="14.25">
      <c r="A60" s="12">
        <v>7</v>
      </c>
      <c r="B60" s="2" t="s">
        <v>31</v>
      </c>
      <c r="C60" s="9"/>
      <c r="D60" s="9"/>
      <c r="E60" s="9"/>
      <c r="F60" s="4"/>
      <c r="G60" s="4"/>
      <c r="H60" s="6">
        <f>IF(F60=0,"",G60/F60)</f>
      </c>
    </row>
    <row r="61" spans="1:8" ht="14.25">
      <c r="A61" s="27"/>
      <c r="B61" s="62" t="s">
        <v>40</v>
      </c>
      <c r="C61" s="18"/>
      <c r="D61" s="18"/>
      <c r="E61" s="19" t="e">
        <f>D61/C61</f>
        <v>#DIV/0!</v>
      </c>
      <c r="F61" s="18"/>
      <c r="G61" s="18"/>
      <c r="H61" s="19" t="e">
        <f>G61/F61</f>
        <v>#DIV/0!</v>
      </c>
    </row>
    <row r="62" spans="1:8" ht="14.25">
      <c r="A62" s="82"/>
      <c r="B62" s="82"/>
      <c r="C62" s="82"/>
      <c r="D62" s="82"/>
      <c r="E62" s="82"/>
      <c r="F62" s="82"/>
      <c r="G62" s="82"/>
      <c r="H62" s="82"/>
    </row>
    <row r="63" spans="1:8" ht="14.25">
      <c r="A63" s="65" t="s">
        <v>35</v>
      </c>
      <c r="B63" s="66"/>
      <c r="C63" s="66"/>
      <c r="D63" s="66"/>
      <c r="E63" s="66"/>
      <c r="F63" s="66"/>
      <c r="G63" s="66"/>
      <c r="H63" s="67"/>
    </row>
    <row r="64" spans="1:8" ht="14.25">
      <c r="A64" s="74" t="s">
        <v>0</v>
      </c>
      <c r="B64" s="76" t="s">
        <v>11</v>
      </c>
      <c r="C64" s="78" t="s">
        <v>1</v>
      </c>
      <c r="D64" s="79"/>
      <c r="E64" s="80"/>
      <c r="F64" s="78" t="s">
        <v>2</v>
      </c>
      <c r="G64" s="79"/>
      <c r="H64" s="80"/>
    </row>
    <row r="65" spans="1:8" ht="54">
      <c r="A65" s="75"/>
      <c r="B65" s="77"/>
      <c r="C65" s="3" t="s">
        <v>3</v>
      </c>
      <c r="D65" s="3" t="s">
        <v>4</v>
      </c>
      <c r="E65" s="3" t="s">
        <v>5</v>
      </c>
      <c r="F65" s="3" t="s">
        <v>6</v>
      </c>
      <c r="G65" s="3" t="s">
        <v>7</v>
      </c>
      <c r="H65" s="3" t="s">
        <v>5</v>
      </c>
    </row>
    <row r="66" spans="1:8" ht="14.25">
      <c r="A66" s="12">
        <v>1</v>
      </c>
      <c r="B66" s="2" t="s">
        <v>14</v>
      </c>
      <c r="C66" s="4">
        <v>188</v>
      </c>
      <c r="D66" s="4">
        <v>83</v>
      </c>
      <c r="E66" s="7">
        <f>IF(C66=0,"",D66/C66)</f>
        <v>0.44148936170212766</v>
      </c>
      <c r="F66" s="4">
        <v>210</v>
      </c>
      <c r="G66" s="4">
        <v>83</v>
      </c>
      <c r="H66" s="7">
        <f>IF(F66=0,"",G66/F66)</f>
        <v>0.3952380952380952</v>
      </c>
    </row>
    <row r="67" spans="1:8" ht="14.25">
      <c r="A67" s="62" t="s">
        <v>40</v>
      </c>
      <c r="B67" s="63"/>
      <c r="C67" s="18">
        <f>SUM(C66:C66)</f>
        <v>188</v>
      </c>
      <c r="D67" s="18">
        <f>SUM(D66:D66)</f>
        <v>83</v>
      </c>
      <c r="E67" s="19">
        <f>D67/C67</f>
        <v>0.44148936170212766</v>
      </c>
      <c r="F67" s="18">
        <f>SUM(F66:F66)</f>
        <v>210</v>
      </c>
      <c r="G67" s="18">
        <f>SUM(G66:G66)</f>
        <v>83</v>
      </c>
      <c r="H67" s="19">
        <f>G67/F67</f>
        <v>0.3952380952380952</v>
      </c>
    </row>
    <row r="68" spans="1:8" ht="14.25">
      <c r="A68" s="81"/>
      <c r="B68" s="81"/>
      <c r="C68" s="81"/>
      <c r="D68" s="81"/>
      <c r="E68" s="81"/>
      <c r="F68" s="81"/>
      <c r="G68" s="81"/>
      <c r="H68" s="81"/>
    </row>
    <row r="69" spans="1:8" ht="14.25">
      <c r="A69" s="82"/>
      <c r="B69" s="82"/>
      <c r="C69" s="82"/>
      <c r="D69" s="82"/>
      <c r="E69" s="82"/>
      <c r="F69" s="82"/>
      <c r="G69" s="82"/>
      <c r="H69" s="82"/>
    </row>
    <row r="70" spans="1:8" ht="14.25">
      <c r="A70" s="65" t="s">
        <v>25</v>
      </c>
      <c r="B70" s="66"/>
      <c r="C70" s="66"/>
      <c r="D70" s="66"/>
      <c r="E70" s="66"/>
      <c r="F70" s="66"/>
      <c r="G70" s="66"/>
      <c r="H70" s="67"/>
    </row>
    <row r="71" spans="1:8" ht="14.25">
      <c r="A71" s="74" t="s">
        <v>0</v>
      </c>
      <c r="B71" s="76" t="s">
        <v>11</v>
      </c>
      <c r="C71" s="78" t="s">
        <v>1</v>
      </c>
      <c r="D71" s="79"/>
      <c r="E71" s="80"/>
      <c r="F71" s="78" t="s">
        <v>2</v>
      </c>
      <c r="G71" s="79"/>
      <c r="H71" s="80"/>
    </row>
    <row r="72" spans="1:8" ht="54">
      <c r="A72" s="75"/>
      <c r="B72" s="77"/>
      <c r="C72" s="3" t="s">
        <v>3</v>
      </c>
      <c r="D72" s="3" t="s">
        <v>4</v>
      </c>
      <c r="E72" s="3" t="s">
        <v>5</v>
      </c>
      <c r="F72" s="3" t="s">
        <v>6</v>
      </c>
      <c r="G72" s="3" t="s">
        <v>7</v>
      </c>
      <c r="H72" s="3" t="s">
        <v>5</v>
      </c>
    </row>
    <row r="73" spans="1:8" ht="14.25">
      <c r="A73" s="12">
        <v>1</v>
      </c>
      <c r="B73" s="2" t="s">
        <v>13</v>
      </c>
      <c r="C73" s="4"/>
      <c r="D73" s="4"/>
      <c r="E73" s="6">
        <f>IF(C73=0,"",D73/C73)</f>
      </c>
      <c r="F73" s="4">
        <v>8</v>
      </c>
      <c r="G73" s="4">
        <v>2</v>
      </c>
      <c r="H73" s="6">
        <f>IF(F73=0,"",G73/F73)</f>
        <v>0.25</v>
      </c>
    </row>
    <row r="74" spans="1:8" ht="14.25">
      <c r="A74" s="12">
        <v>2</v>
      </c>
      <c r="B74" s="2" t="s">
        <v>14</v>
      </c>
      <c r="C74" s="4">
        <v>59</v>
      </c>
      <c r="D74" s="4">
        <v>22</v>
      </c>
      <c r="E74" s="7">
        <f>IF(C74=0,"",D74/C74)</f>
        <v>0.3728813559322034</v>
      </c>
      <c r="F74" s="4">
        <v>147</v>
      </c>
      <c r="G74" s="4">
        <v>33</v>
      </c>
      <c r="H74" s="7">
        <f>IF(F74=0,"",G74/F74)</f>
        <v>0.22448979591836735</v>
      </c>
    </row>
    <row r="75" spans="1:8" ht="14.25">
      <c r="A75" s="12">
        <v>3</v>
      </c>
      <c r="B75" s="2" t="s">
        <v>16</v>
      </c>
      <c r="C75" s="4">
        <v>2</v>
      </c>
      <c r="D75" s="4">
        <v>1</v>
      </c>
      <c r="E75" s="7">
        <f>IF(C75=0,"",D75/C75)</f>
        <v>0.5</v>
      </c>
      <c r="F75" s="4">
        <v>3</v>
      </c>
      <c r="G75" s="4">
        <v>2</v>
      </c>
      <c r="H75" s="7">
        <f>IF(F75=0,"",G75/F75)</f>
        <v>0.6666666666666666</v>
      </c>
    </row>
    <row r="76" spans="1:8" ht="14.25">
      <c r="A76" s="12">
        <v>4</v>
      </c>
      <c r="B76" s="2" t="s">
        <v>17</v>
      </c>
      <c r="C76" s="9"/>
      <c r="D76" s="9"/>
      <c r="E76" s="9"/>
      <c r="F76" s="4"/>
      <c r="G76" s="4"/>
      <c r="H76" s="7">
        <f>IF(F76=0,"",G76/F76)</f>
      </c>
    </row>
    <row r="77" spans="1:8" ht="14.25">
      <c r="A77" s="62" t="s">
        <v>40</v>
      </c>
      <c r="B77" s="63"/>
      <c r="C77" s="17">
        <f>SUM(C73:C76)</f>
        <v>61</v>
      </c>
      <c r="D77" s="17">
        <f>SUM(D73:D76)</f>
        <v>23</v>
      </c>
      <c r="E77" s="15">
        <f>D77/C77</f>
        <v>0.3770491803278688</v>
      </c>
      <c r="F77" s="17">
        <f>SUM(F73:F76)</f>
        <v>158</v>
      </c>
      <c r="G77" s="17">
        <f>SUM(G73:G76)</f>
        <v>37</v>
      </c>
      <c r="H77" s="19">
        <f>G77/F77</f>
        <v>0.23417721518987342</v>
      </c>
    </row>
    <row r="78" spans="1:8" ht="14.25">
      <c r="A78" s="81"/>
      <c r="B78" s="81"/>
      <c r="C78" s="81"/>
      <c r="D78" s="81"/>
      <c r="E78" s="81"/>
      <c r="F78" s="81"/>
      <c r="G78" s="81"/>
      <c r="H78" s="81"/>
    </row>
    <row r="79" spans="1:8" ht="14.25">
      <c r="A79" s="82"/>
      <c r="B79" s="82"/>
      <c r="C79" s="82"/>
      <c r="D79" s="82"/>
      <c r="E79" s="82"/>
      <c r="F79" s="82"/>
      <c r="G79" s="82"/>
      <c r="H79" s="82"/>
    </row>
    <row r="80" spans="1:8" ht="14.25">
      <c r="A80" s="65" t="s">
        <v>42</v>
      </c>
      <c r="B80" s="66"/>
      <c r="C80" s="66"/>
      <c r="D80" s="66"/>
      <c r="E80" s="66"/>
      <c r="F80" s="66"/>
      <c r="G80" s="66"/>
      <c r="H80" s="67"/>
    </row>
    <row r="81" spans="1:8" ht="14.25">
      <c r="A81" s="74" t="s">
        <v>0</v>
      </c>
      <c r="B81" s="76" t="s">
        <v>11</v>
      </c>
      <c r="C81" s="78" t="s">
        <v>1</v>
      </c>
      <c r="D81" s="79"/>
      <c r="E81" s="80"/>
      <c r="F81" s="78" t="s">
        <v>2</v>
      </c>
      <c r="G81" s="79"/>
      <c r="H81" s="80"/>
    </row>
    <row r="82" spans="1:8" ht="54">
      <c r="A82" s="75"/>
      <c r="B82" s="77"/>
      <c r="C82" s="3" t="s">
        <v>3</v>
      </c>
      <c r="D82" s="3" t="s">
        <v>4</v>
      </c>
      <c r="E82" s="3" t="s">
        <v>5</v>
      </c>
      <c r="F82" s="3" t="s">
        <v>6</v>
      </c>
      <c r="G82" s="3" t="s">
        <v>7</v>
      </c>
      <c r="H82" s="3" t="s">
        <v>5</v>
      </c>
    </row>
    <row r="83" spans="1:8" ht="14.25">
      <c r="A83" s="12">
        <v>1</v>
      </c>
      <c r="B83" s="2" t="s">
        <v>13</v>
      </c>
      <c r="C83" s="4">
        <v>2</v>
      </c>
      <c r="D83" s="4">
        <v>1</v>
      </c>
      <c r="E83" s="6">
        <f aca="true" t="shared" si="1" ref="E83:E90">IF(C83=0,"",D83/C83)</f>
        <v>0.5</v>
      </c>
      <c r="F83" s="4">
        <v>18</v>
      </c>
      <c r="G83" s="4">
        <v>10</v>
      </c>
      <c r="H83" s="6">
        <f aca="true" t="shared" si="2" ref="H83:H90">IF(F83=0,"",G83/F83)</f>
        <v>0.5555555555555556</v>
      </c>
    </row>
    <row r="84" spans="1:8" ht="14.25">
      <c r="A84" s="12">
        <v>2</v>
      </c>
      <c r="B84" s="2" t="s">
        <v>18</v>
      </c>
      <c r="C84" s="4"/>
      <c r="D84" s="4"/>
      <c r="E84" s="6">
        <f t="shared" si="1"/>
      </c>
      <c r="F84" s="4">
        <v>1</v>
      </c>
      <c r="G84" s="4">
        <v>0</v>
      </c>
      <c r="H84" s="6">
        <f t="shared" si="2"/>
        <v>0</v>
      </c>
    </row>
    <row r="85" spans="1:8" ht="14.25">
      <c r="A85" s="12">
        <v>3</v>
      </c>
      <c r="B85" s="2" t="s">
        <v>19</v>
      </c>
      <c r="C85" s="4">
        <v>1</v>
      </c>
      <c r="D85" s="4">
        <v>1</v>
      </c>
      <c r="E85" s="6">
        <f t="shared" si="1"/>
        <v>1</v>
      </c>
      <c r="F85" s="4">
        <v>3</v>
      </c>
      <c r="G85" s="4">
        <v>3</v>
      </c>
      <c r="H85" s="6">
        <f t="shared" si="2"/>
        <v>1</v>
      </c>
    </row>
    <row r="86" spans="1:8" ht="14.25">
      <c r="A86" s="12">
        <v>4</v>
      </c>
      <c r="B86" s="2" t="s">
        <v>20</v>
      </c>
      <c r="C86" s="4"/>
      <c r="D86" s="4"/>
      <c r="E86" s="6">
        <f t="shared" si="1"/>
      </c>
      <c r="F86" s="4">
        <v>7</v>
      </c>
      <c r="G86" s="4">
        <v>4</v>
      </c>
      <c r="H86" s="6">
        <f t="shared" si="2"/>
        <v>0.5714285714285714</v>
      </c>
    </row>
    <row r="87" spans="1:8" ht="14.25">
      <c r="A87" s="12">
        <v>5</v>
      </c>
      <c r="B87" s="2" t="s">
        <v>14</v>
      </c>
      <c r="C87" s="4">
        <v>166</v>
      </c>
      <c r="D87" s="4">
        <v>92</v>
      </c>
      <c r="E87" s="7">
        <f t="shared" si="1"/>
        <v>0.5542168674698795</v>
      </c>
      <c r="F87" s="4">
        <v>441</v>
      </c>
      <c r="G87" s="4">
        <v>125</v>
      </c>
      <c r="H87" s="7">
        <f t="shared" si="2"/>
        <v>0.2834467120181406</v>
      </c>
    </row>
    <row r="88" spans="1:8" ht="14.25">
      <c r="A88" s="12">
        <v>6</v>
      </c>
      <c r="B88" s="2" t="s">
        <v>15</v>
      </c>
      <c r="C88" s="4"/>
      <c r="D88" s="4"/>
      <c r="E88" s="4">
        <f t="shared" si="1"/>
      </c>
      <c r="F88" s="4">
        <v>24</v>
      </c>
      <c r="G88" s="4">
        <v>21</v>
      </c>
      <c r="H88" s="6">
        <f t="shared" si="2"/>
        <v>0.875</v>
      </c>
    </row>
    <row r="89" spans="1:8" ht="14.25">
      <c r="A89" s="12">
        <v>7</v>
      </c>
      <c r="B89" s="2" t="s">
        <v>16</v>
      </c>
      <c r="C89" s="4">
        <v>14</v>
      </c>
      <c r="D89" s="4">
        <v>11</v>
      </c>
      <c r="E89" s="7">
        <f t="shared" si="1"/>
        <v>0.7857142857142857</v>
      </c>
      <c r="F89" s="4">
        <v>80</v>
      </c>
      <c r="G89" s="4">
        <v>46</v>
      </c>
      <c r="H89" s="7">
        <f t="shared" si="2"/>
        <v>0.575</v>
      </c>
    </row>
    <row r="90" spans="1:8" ht="14.25">
      <c r="A90" s="12">
        <v>8</v>
      </c>
      <c r="B90" s="2" t="s">
        <v>17</v>
      </c>
      <c r="C90" s="4"/>
      <c r="D90" s="4"/>
      <c r="E90" s="4">
        <f t="shared" si="1"/>
      </c>
      <c r="F90" s="4">
        <v>76</v>
      </c>
      <c r="G90" s="4">
        <v>45</v>
      </c>
      <c r="H90" s="7">
        <f t="shared" si="2"/>
        <v>0.5921052631578947</v>
      </c>
    </row>
    <row r="91" spans="1:8" ht="14.25">
      <c r="A91" s="12">
        <v>9</v>
      </c>
      <c r="B91" s="2" t="s">
        <v>23</v>
      </c>
      <c r="C91" s="4"/>
      <c r="D91" s="4"/>
      <c r="E91" s="4"/>
      <c r="F91" s="4"/>
      <c r="G91" s="4"/>
      <c r="H91" s="4"/>
    </row>
    <row r="92" spans="1:8" ht="14.25">
      <c r="A92" s="62" t="s">
        <v>40</v>
      </c>
      <c r="B92" s="63"/>
      <c r="C92" s="17">
        <f>SUM(C83:C91)</f>
        <v>183</v>
      </c>
      <c r="D92" s="17">
        <f>SUM(D83:D91)</f>
        <v>105</v>
      </c>
      <c r="E92" s="15">
        <f>D92/C92</f>
        <v>0.5737704918032787</v>
      </c>
      <c r="F92" s="17">
        <f>SUM(F83:F91)</f>
        <v>650</v>
      </c>
      <c r="G92" s="17">
        <f>SUM(G83:G91)</f>
        <v>254</v>
      </c>
      <c r="H92" s="15">
        <f>G92/F92</f>
        <v>0.39076923076923076</v>
      </c>
    </row>
    <row r="93" spans="1:8" ht="14.25">
      <c r="A93" s="81"/>
      <c r="B93" s="81"/>
      <c r="C93" s="81"/>
      <c r="D93" s="81"/>
      <c r="E93" s="81"/>
      <c r="F93" s="81"/>
      <c r="G93" s="81"/>
      <c r="H93" s="81"/>
    </row>
    <row r="94" spans="1:8" ht="14.25">
      <c r="A94" s="82"/>
      <c r="B94" s="82"/>
      <c r="C94" s="82"/>
      <c r="D94" s="82"/>
      <c r="E94" s="82"/>
      <c r="F94" s="82"/>
      <c r="G94" s="82"/>
      <c r="H94" s="82"/>
    </row>
    <row r="95" spans="1:8" ht="14.25">
      <c r="A95" s="65" t="s">
        <v>43</v>
      </c>
      <c r="B95" s="66"/>
      <c r="C95" s="66"/>
      <c r="D95" s="66"/>
      <c r="E95" s="66"/>
      <c r="F95" s="66"/>
      <c r="G95" s="66"/>
      <c r="H95" s="67"/>
    </row>
    <row r="96" spans="1:8" ht="14.25">
      <c r="A96" s="74" t="s">
        <v>0</v>
      </c>
      <c r="B96" s="76" t="s">
        <v>11</v>
      </c>
      <c r="C96" s="78" t="s">
        <v>1</v>
      </c>
      <c r="D96" s="79"/>
      <c r="E96" s="80"/>
      <c r="F96" s="78" t="s">
        <v>2</v>
      </c>
      <c r="G96" s="79"/>
      <c r="H96" s="80"/>
    </row>
    <row r="97" spans="1:8" ht="54">
      <c r="A97" s="75"/>
      <c r="B97" s="77"/>
      <c r="C97" s="3" t="s">
        <v>3</v>
      </c>
      <c r="D97" s="3" t="s">
        <v>4</v>
      </c>
      <c r="E97" s="3" t="s">
        <v>5</v>
      </c>
      <c r="F97" s="3" t="s">
        <v>6</v>
      </c>
      <c r="G97" s="3" t="s">
        <v>7</v>
      </c>
      <c r="H97" s="3" t="s">
        <v>5</v>
      </c>
    </row>
    <row r="98" spans="1:8" ht="14.25">
      <c r="A98" s="12">
        <v>1</v>
      </c>
      <c r="B98" s="2" t="s">
        <v>13</v>
      </c>
      <c r="C98" s="4">
        <v>2</v>
      </c>
      <c r="D98" s="4">
        <v>2</v>
      </c>
      <c r="E98" s="6">
        <f aca="true" t="shared" si="3" ref="E98:E107">IF(C98=0,"",D98/C98)</f>
        <v>1</v>
      </c>
      <c r="F98" s="4">
        <v>7</v>
      </c>
      <c r="G98" s="4">
        <v>4</v>
      </c>
      <c r="H98" s="6">
        <f aca="true" t="shared" si="4" ref="H98:H105">IF(F98=0,"",G98/F98)</f>
        <v>0.5714285714285714</v>
      </c>
    </row>
    <row r="99" spans="1:8" ht="14.25">
      <c r="A99" s="12">
        <v>2</v>
      </c>
      <c r="B99" s="2" t="s">
        <v>18</v>
      </c>
      <c r="C99" s="4"/>
      <c r="D99" s="4"/>
      <c r="E99" s="6">
        <f t="shared" si="3"/>
      </c>
      <c r="F99" s="4"/>
      <c r="G99" s="4"/>
      <c r="H99" s="6">
        <f t="shared" si="4"/>
      </c>
    </row>
    <row r="100" spans="1:8" ht="14.25">
      <c r="A100" s="12">
        <v>3</v>
      </c>
      <c r="B100" s="2" t="s">
        <v>19</v>
      </c>
      <c r="C100" s="4"/>
      <c r="D100" s="4"/>
      <c r="E100" s="6">
        <f t="shared" si="3"/>
      </c>
      <c r="F100" s="4"/>
      <c r="G100" s="4"/>
      <c r="H100" s="6">
        <f t="shared" si="4"/>
      </c>
    </row>
    <row r="101" spans="1:8" ht="14.25">
      <c r="A101" s="12">
        <v>4</v>
      </c>
      <c r="B101" s="2" t="s">
        <v>20</v>
      </c>
      <c r="C101" s="4"/>
      <c r="D101" s="4"/>
      <c r="E101" s="6">
        <f t="shared" si="3"/>
      </c>
      <c r="F101" s="4"/>
      <c r="G101" s="4"/>
      <c r="H101" s="6">
        <f t="shared" si="4"/>
      </c>
    </row>
    <row r="102" spans="1:8" ht="14.25">
      <c r="A102" s="12">
        <v>5</v>
      </c>
      <c r="B102" s="2" t="s">
        <v>14</v>
      </c>
      <c r="C102" s="4">
        <v>32</v>
      </c>
      <c r="D102" s="4">
        <v>10</v>
      </c>
      <c r="E102" s="7">
        <f t="shared" si="3"/>
        <v>0.3125</v>
      </c>
      <c r="F102" s="4">
        <v>62</v>
      </c>
      <c r="G102" s="4">
        <v>22</v>
      </c>
      <c r="H102" s="7">
        <f t="shared" si="4"/>
        <v>0.3548387096774194</v>
      </c>
    </row>
    <row r="103" spans="1:8" ht="14.25">
      <c r="A103" s="12">
        <v>6</v>
      </c>
      <c r="B103" s="2" t="s">
        <v>15</v>
      </c>
      <c r="C103" s="4"/>
      <c r="D103" s="4"/>
      <c r="E103" s="4">
        <f t="shared" si="3"/>
      </c>
      <c r="F103" s="4">
        <v>24</v>
      </c>
      <c r="G103" s="4">
        <v>14</v>
      </c>
      <c r="H103" s="6">
        <f t="shared" si="4"/>
        <v>0.5833333333333334</v>
      </c>
    </row>
    <row r="104" spans="1:8" ht="14.25">
      <c r="A104" s="12">
        <v>7</v>
      </c>
      <c r="B104" s="2" t="s">
        <v>46</v>
      </c>
      <c r="C104" s="4">
        <v>4</v>
      </c>
      <c r="D104" s="4">
        <v>2</v>
      </c>
      <c r="E104" s="7">
        <f t="shared" si="3"/>
        <v>0.5</v>
      </c>
      <c r="F104" s="4">
        <v>4</v>
      </c>
      <c r="G104" s="4">
        <v>2</v>
      </c>
      <c r="H104" s="7">
        <f t="shared" si="4"/>
        <v>0.5</v>
      </c>
    </row>
    <row r="105" spans="1:8" ht="14.25">
      <c r="A105" s="12">
        <v>8</v>
      </c>
      <c r="B105" s="2" t="s">
        <v>17</v>
      </c>
      <c r="C105" s="4"/>
      <c r="D105" s="4"/>
      <c r="E105" s="4">
        <f t="shared" si="3"/>
      </c>
      <c r="F105" s="4">
        <v>35</v>
      </c>
      <c r="G105" s="4">
        <v>16</v>
      </c>
      <c r="H105" s="7">
        <f t="shared" si="4"/>
        <v>0.45714285714285713</v>
      </c>
    </row>
    <row r="106" spans="1:8" ht="14.25">
      <c r="A106" s="12">
        <v>9</v>
      </c>
      <c r="B106" s="2" t="s">
        <v>16</v>
      </c>
      <c r="C106" s="4">
        <v>19</v>
      </c>
      <c r="D106" s="4">
        <v>16</v>
      </c>
      <c r="E106" s="6">
        <f t="shared" si="3"/>
        <v>0.8421052631578947</v>
      </c>
      <c r="F106" s="4">
        <v>57</v>
      </c>
      <c r="G106" s="4">
        <v>26</v>
      </c>
      <c r="H106" s="6">
        <f>IF(F106=0,"",G106/F106)</f>
        <v>0.45614035087719296</v>
      </c>
    </row>
    <row r="107" spans="1:8" ht="14.25">
      <c r="A107" s="12">
        <v>10</v>
      </c>
      <c r="B107" s="2" t="s">
        <v>23</v>
      </c>
      <c r="C107" s="4">
        <v>4</v>
      </c>
      <c r="D107" s="4">
        <v>2</v>
      </c>
      <c r="E107" s="6">
        <f t="shared" si="3"/>
        <v>0.5</v>
      </c>
      <c r="F107" s="4">
        <v>7</v>
      </c>
      <c r="G107" s="4">
        <v>2</v>
      </c>
      <c r="H107" s="6">
        <f>IF(F107=0,"",G107/F107)</f>
        <v>0.2857142857142857</v>
      </c>
    </row>
    <row r="108" spans="1:8" ht="14.25">
      <c r="A108" s="62" t="s">
        <v>40</v>
      </c>
      <c r="B108" s="63"/>
      <c r="C108" s="17">
        <f>SUM(C102:C107)</f>
        <v>59</v>
      </c>
      <c r="D108" s="17">
        <f>SUM(D102:D107)</f>
        <v>30</v>
      </c>
      <c r="E108" s="15">
        <f>D108/C108</f>
        <v>0.5084745762711864</v>
      </c>
      <c r="F108" s="17">
        <f>SUM(F102:F107)</f>
        <v>189</v>
      </c>
      <c r="G108" s="17">
        <f>SUM(G102:G107)</f>
        <v>82</v>
      </c>
      <c r="H108" s="15">
        <f>G108/F108</f>
        <v>0.43386243386243384</v>
      </c>
    </row>
    <row r="109" spans="1:8" ht="14.25">
      <c r="A109" s="81"/>
      <c r="B109" s="81"/>
      <c r="C109" s="81"/>
      <c r="D109" s="81"/>
      <c r="E109" s="81"/>
      <c r="F109" s="81"/>
      <c r="G109" s="81"/>
      <c r="H109" s="81"/>
    </row>
    <row r="110" spans="1:8" ht="14.25">
      <c r="A110" s="82"/>
      <c r="B110" s="82"/>
      <c r="C110" s="82"/>
      <c r="D110" s="82"/>
      <c r="E110" s="82"/>
      <c r="F110" s="82"/>
      <c r="G110" s="82"/>
      <c r="H110" s="82"/>
    </row>
    <row r="111" spans="1:8" ht="14.25">
      <c r="A111" s="81"/>
      <c r="B111" s="81"/>
      <c r="C111" s="81"/>
      <c r="D111" s="81"/>
      <c r="E111" s="81"/>
      <c r="F111" s="81"/>
      <c r="G111" s="81"/>
      <c r="H111" s="81"/>
    </row>
    <row r="112" spans="1:8" ht="14.25">
      <c r="A112" s="82"/>
      <c r="B112" s="82"/>
      <c r="C112" s="82"/>
      <c r="D112" s="82"/>
      <c r="E112" s="82"/>
      <c r="F112" s="82"/>
      <c r="G112" s="82"/>
      <c r="H112" s="82"/>
    </row>
    <row r="113" spans="1:8" ht="14.25">
      <c r="A113" s="65" t="s">
        <v>26</v>
      </c>
      <c r="B113" s="66"/>
      <c r="C113" s="66"/>
      <c r="D113" s="66"/>
      <c r="E113" s="66"/>
      <c r="F113" s="66"/>
      <c r="G113" s="66"/>
      <c r="H113" s="67"/>
    </row>
    <row r="114" spans="1:8" ht="14.25">
      <c r="A114" s="74" t="s">
        <v>0</v>
      </c>
      <c r="B114" s="76" t="s">
        <v>11</v>
      </c>
      <c r="C114" s="78" t="s">
        <v>1</v>
      </c>
      <c r="D114" s="79"/>
      <c r="E114" s="80"/>
      <c r="F114" s="78" t="s">
        <v>2</v>
      </c>
      <c r="G114" s="79"/>
      <c r="H114" s="80"/>
    </row>
    <row r="115" spans="1:8" ht="54">
      <c r="A115" s="75"/>
      <c r="B115" s="77"/>
      <c r="C115" s="3" t="s">
        <v>3</v>
      </c>
      <c r="D115" s="3" t="s">
        <v>4</v>
      </c>
      <c r="E115" s="3" t="s">
        <v>5</v>
      </c>
      <c r="F115" s="3" t="s">
        <v>6</v>
      </c>
      <c r="G115" s="3" t="s">
        <v>7</v>
      </c>
      <c r="H115" s="3" t="s">
        <v>5</v>
      </c>
    </row>
    <row r="116" spans="1:8" ht="14.25">
      <c r="A116" s="12">
        <v>1</v>
      </c>
      <c r="B116" s="2" t="s">
        <v>13</v>
      </c>
      <c r="C116" s="4"/>
      <c r="D116" s="4"/>
      <c r="E116" s="6">
        <f aca="true" t="shared" si="5" ref="E116:E121">IF(C116=0,"",D116/C116)</f>
      </c>
      <c r="F116" s="4">
        <v>4</v>
      </c>
      <c r="G116" s="4">
        <v>3</v>
      </c>
      <c r="H116" s="6">
        <f aca="true" t="shared" si="6" ref="H116:H121">IF(F116=0,"",G116/F116)</f>
        <v>0.75</v>
      </c>
    </row>
    <row r="117" spans="1:8" ht="14.25">
      <c r="A117" s="12">
        <v>2</v>
      </c>
      <c r="B117" s="2" t="s">
        <v>18</v>
      </c>
      <c r="C117" s="4"/>
      <c r="D117" s="4"/>
      <c r="E117" s="6">
        <f t="shared" si="5"/>
      </c>
      <c r="F117" s="4"/>
      <c r="G117" s="4"/>
      <c r="H117" s="6">
        <f t="shared" si="6"/>
      </c>
    </row>
    <row r="118" spans="1:8" ht="14.25">
      <c r="A118" s="12">
        <v>3</v>
      </c>
      <c r="B118" s="2" t="s">
        <v>19</v>
      </c>
      <c r="C118" s="4">
        <v>3</v>
      </c>
      <c r="D118" s="4">
        <v>3</v>
      </c>
      <c r="E118" s="6">
        <f t="shared" si="5"/>
        <v>1</v>
      </c>
      <c r="F118" s="4">
        <v>6</v>
      </c>
      <c r="G118" s="4">
        <v>3</v>
      </c>
      <c r="H118" s="6">
        <f t="shared" si="6"/>
        <v>0.5</v>
      </c>
    </row>
    <row r="119" spans="1:8" ht="14.25">
      <c r="A119" s="12">
        <v>4</v>
      </c>
      <c r="B119" s="2" t="s">
        <v>20</v>
      </c>
      <c r="C119" s="4"/>
      <c r="D119" s="4"/>
      <c r="E119" s="6">
        <f t="shared" si="5"/>
      </c>
      <c r="F119" s="4"/>
      <c r="G119" s="4"/>
      <c r="H119" s="6">
        <f t="shared" si="6"/>
      </c>
    </row>
    <row r="120" spans="1:8" ht="14.25">
      <c r="A120" s="12">
        <v>5</v>
      </c>
      <c r="B120" s="2" t="s">
        <v>14</v>
      </c>
      <c r="C120" s="4">
        <v>165</v>
      </c>
      <c r="D120" s="4">
        <v>105</v>
      </c>
      <c r="E120" s="7">
        <f t="shared" si="5"/>
        <v>0.6363636363636364</v>
      </c>
      <c r="F120" s="4">
        <v>222</v>
      </c>
      <c r="G120" s="4">
        <v>106</v>
      </c>
      <c r="H120" s="7">
        <f t="shared" si="6"/>
        <v>0.4774774774774775</v>
      </c>
    </row>
    <row r="121" spans="1:8" ht="14.25">
      <c r="A121" s="12">
        <v>6</v>
      </c>
      <c r="B121" s="2" t="s">
        <v>15</v>
      </c>
      <c r="C121" s="4"/>
      <c r="D121" s="4"/>
      <c r="E121" s="4">
        <f t="shared" si="5"/>
      </c>
      <c r="F121" s="4">
        <v>31</v>
      </c>
      <c r="G121" s="4">
        <v>18</v>
      </c>
      <c r="H121" s="6">
        <f t="shared" si="6"/>
        <v>0.5806451612903226</v>
      </c>
    </row>
    <row r="122" spans="1:8" ht="14.25">
      <c r="A122" s="62" t="s">
        <v>40</v>
      </c>
      <c r="B122" s="63"/>
      <c r="C122" s="17">
        <f>SUM(C116:C121)</f>
        <v>168</v>
      </c>
      <c r="D122" s="17">
        <f>SUM(D116:D121)</f>
        <v>108</v>
      </c>
      <c r="E122" s="15">
        <f>D122/C122</f>
        <v>0.6428571428571429</v>
      </c>
      <c r="F122" s="17">
        <f>SUM(F116:F121)</f>
        <v>263</v>
      </c>
      <c r="G122" s="17">
        <f>SUM(G116:G121)</f>
        <v>130</v>
      </c>
      <c r="H122" s="15">
        <f>G122/F122</f>
        <v>0.49429657794676807</v>
      </c>
    </row>
    <row r="123" spans="1:8" ht="14.25">
      <c r="A123" s="81"/>
      <c r="B123" s="81"/>
      <c r="C123" s="81"/>
      <c r="D123" s="81"/>
      <c r="E123" s="81"/>
      <c r="F123" s="81"/>
      <c r="G123" s="81"/>
      <c r="H123" s="81"/>
    </row>
    <row r="124" spans="1:8" ht="14.25">
      <c r="A124" s="82"/>
      <c r="B124" s="82"/>
      <c r="C124" s="82"/>
      <c r="D124" s="82"/>
      <c r="E124" s="82"/>
      <c r="F124" s="82"/>
      <c r="G124" s="82"/>
      <c r="H124" s="82"/>
    </row>
    <row r="125" spans="1:8" ht="14.25">
      <c r="A125" s="65" t="s">
        <v>38</v>
      </c>
      <c r="B125" s="66"/>
      <c r="C125" s="66"/>
      <c r="D125" s="66"/>
      <c r="E125" s="66"/>
      <c r="F125" s="66"/>
      <c r="G125" s="66"/>
      <c r="H125" s="67"/>
    </row>
    <row r="126" spans="1:8" ht="14.25">
      <c r="A126" s="74" t="s">
        <v>0</v>
      </c>
      <c r="B126" s="76" t="s">
        <v>11</v>
      </c>
      <c r="C126" s="78" t="s">
        <v>1</v>
      </c>
      <c r="D126" s="79"/>
      <c r="E126" s="80"/>
      <c r="F126" s="78" t="s">
        <v>2</v>
      </c>
      <c r="G126" s="79"/>
      <c r="H126" s="80"/>
    </row>
    <row r="127" spans="1:8" ht="54">
      <c r="A127" s="75"/>
      <c r="B127" s="77"/>
      <c r="C127" s="3" t="s">
        <v>3</v>
      </c>
      <c r="D127" s="3" t="s">
        <v>4</v>
      </c>
      <c r="E127" s="3" t="s">
        <v>5</v>
      </c>
      <c r="F127" s="3" t="s">
        <v>6</v>
      </c>
      <c r="G127" s="3" t="s">
        <v>7</v>
      </c>
      <c r="H127" s="3" t="s">
        <v>5</v>
      </c>
    </row>
    <row r="128" spans="1:8" ht="14.25">
      <c r="A128" s="12">
        <v>1</v>
      </c>
      <c r="B128" s="2" t="s">
        <v>13</v>
      </c>
      <c r="C128" s="4">
        <v>2</v>
      </c>
      <c r="D128" s="4">
        <v>2</v>
      </c>
      <c r="E128" s="6">
        <f aca="true" t="shared" si="7" ref="E128:E133">IF(C128=0,"",D128/C128)</f>
        <v>1</v>
      </c>
      <c r="F128" s="4">
        <v>15</v>
      </c>
      <c r="G128" s="4">
        <v>7</v>
      </c>
      <c r="H128" s="6">
        <f>IF(F128=0,"",G128/F128)</f>
        <v>0.4666666666666667</v>
      </c>
    </row>
    <row r="129" spans="1:8" ht="14.25">
      <c r="A129" s="12">
        <v>2</v>
      </c>
      <c r="B129" s="2" t="s">
        <v>18</v>
      </c>
      <c r="C129" s="4"/>
      <c r="D129" s="4"/>
      <c r="E129" s="6">
        <f t="shared" si="7"/>
      </c>
      <c r="F129" s="4"/>
      <c r="G129" s="4"/>
      <c r="H129" s="6">
        <f>IF(F129=0,"",G129/F129)</f>
      </c>
    </row>
    <row r="130" spans="1:8" ht="14.25">
      <c r="A130" s="12">
        <v>3</v>
      </c>
      <c r="B130" s="2" t="s">
        <v>19</v>
      </c>
      <c r="C130" s="4">
        <v>6</v>
      </c>
      <c r="D130" s="4">
        <v>3</v>
      </c>
      <c r="E130" s="6">
        <f t="shared" si="7"/>
        <v>0.5</v>
      </c>
      <c r="F130" s="4">
        <v>6</v>
      </c>
      <c r="G130" s="4">
        <v>5</v>
      </c>
      <c r="H130" s="6">
        <f>IF(F130=0,"",G130/F130)</f>
        <v>0.8333333333333334</v>
      </c>
    </row>
    <row r="131" spans="1:8" ht="14.25">
      <c r="A131" s="12">
        <v>4</v>
      </c>
      <c r="B131" s="2" t="s">
        <v>20</v>
      </c>
      <c r="C131" s="4">
        <v>4</v>
      </c>
      <c r="D131" s="4">
        <v>2</v>
      </c>
      <c r="E131" s="6">
        <f t="shared" si="7"/>
        <v>0.5</v>
      </c>
      <c r="F131" s="4">
        <v>2</v>
      </c>
      <c r="G131" s="4">
        <v>1</v>
      </c>
      <c r="H131" s="6">
        <f>IF(F131=0,"",G131/F131)</f>
        <v>0.5</v>
      </c>
    </row>
    <row r="132" spans="1:8" ht="14.25">
      <c r="A132" s="12">
        <v>5</v>
      </c>
      <c r="B132" s="2" t="s">
        <v>14</v>
      </c>
      <c r="C132" s="4">
        <v>40</v>
      </c>
      <c r="D132" s="4">
        <v>15</v>
      </c>
      <c r="E132" s="7">
        <f t="shared" si="7"/>
        <v>0.375</v>
      </c>
      <c r="F132" s="4">
        <v>57</v>
      </c>
      <c r="G132" s="4">
        <v>19</v>
      </c>
      <c r="H132" s="7">
        <f>IF(F132=0,"",G132/F132)</f>
        <v>0.3333333333333333</v>
      </c>
    </row>
    <row r="133" spans="1:8" ht="14.25">
      <c r="A133" s="12">
        <v>6</v>
      </c>
      <c r="B133" s="2" t="s">
        <v>15</v>
      </c>
      <c r="C133" s="4"/>
      <c r="D133" s="4"/>
      <c r="E133" s="4">
        <f t="shared" si="7"/>
      </c>
      <c r="F133" s="4"/>
      <c r="G133" s="4"/>
      <c r="H133" s="6"/>
    </row>
    <row r="134" spans="1:8" ht="14.25">
      <c r="A134" s="62" t="s">
        <v>40</v>
      </c>
      <c r="B134" s="63"/>
      <c r="C134" s="17">
        <f>SUM(C128:C133)</f>
        <v>52</v>
      </c>
      <c r="D134" s="17">
        <f>SUM(D128:D133)</f>
        <v>22</v>
      </c>
      <c r="E134" s="15">
        <f>D134/C134</f>
        <v>0.4230769230769231</v>
      </c>
      <c r="F134" s="17">
        <f>SUM(F128:F133)</f>
        <v>80</v>
      </c>
      <c r="G134" s="17">
        <f>SUM(G128:G133)</f>
        <v>32</v>
      </c>
      <c r="H134" s="15">
        <f>G134/F134</f>
        <v>0.4</v>
      </c>
    </row>
    <row r="135" spans="1:8" ht="14.25">
      <c r="A135" s="81"/>
      <c r="B135" s="81"/>
      <c r="C135" s="81"/>
      <c r="D135" s="81"/>
      <c r="E135" s="81"/>
      <c r="F135" s="81"/>
      <c r="G135" s="81"/>
      <c r="H135" s="81"/>
    </row>
    <row r="136" spans="1:8" ht="3" customHeight="1">
      <c r="A136" s="82"/>
      <c r="B136" s="82"/>
      <c r="C136" s="82"/>
      <c r="D136" s="82"/>
      <c r="E136" s="82"/>
      <c r="F136" s="82"/>
      <c r="G136" s="82"/>
      <c r="H136" s="82"/>
    </row>
    <row r="137" spans="1:8" ht="14.25" hidden="1">
      <c r="A137" s="87"/>
      <c r="B137" s="87"/>
      <c r="C137" s="87"/>
      <c r="D137" s="87"/>
      <c r="E137" s="87"/>
      <c r="F137" s="87"/>
      <c r="G137" s="87"/>
      <c r="H137" s="87"/>
    </row>
    <row r="138" spans="1:8" ht="14.25" hidden="1">
      <c r="A138" s="87"/>
      <c r="B138" s="87"/>
      <c r="C138" s="87"/>
      <c r="D138" s="87"/>
      <c r="E138" s="87"/>
      <c r="F138" s="87"/>
      <c r="G138" s="87"/>
      <c r="H138" s="87"/>
    </row>
    <row r="139" spans="1:8" ht="14.25">
      <c r="A139" s="83" t="s">
        <v>28</v>
      </c>
      <c r="B139" s="84"/>
      <c r="C139" s="84"/>
      <c r="D139" s="84"/>
      <c r="E139" s="84"/>
      <c r="F139" s="84"/>
      <c r="G139" s="84"/>
      <c r="H139" s="85"/>
    </row>
    <row r="140" spans="1:8" ht="14.25">
      <c r="A140" s="74" t="s">
        <v>0</v>
      </c>
      <c r="B140" s="76" t="s">
        <v>11</v>
      </c>
      <c r="C140" s="78" t="s">
        <v>1</v>
      </c>
      <c r="D140" s="79"/>
      <c r="E140" s="80"/>
      <c r="F140" s="78" t="s">
        <v>2</v>
      </c>
      <c r="G140" s="79"/>
      <c r="H140" s="80"/>
    </row>
    <row r="141" spans="1:8" ht="54">
      <c r="A141" s="75"/>
      <c r="B141" s="77"/>
      <c r="C141" s="3" t="s">
        <v>3</v>
      </c>
      <c r="D141" s="3" t="s">
        <v>4</v>
      </c>
      <c r="E141" s="3" t="s">
        <v>5</v>
      </c>
      <c r="F141" s="3" t="s">
        <v>6</v>
      </c>
      <c r="G141" s="3" t="s">
        <v>7</v>
      </c>
      <c r="H141" s="3" t="s">
        <v>5</v>
      </c>
    </row>
    <row r="142" spans="1:8" ht="14.25">
      <c r="A142" s="12">
        <v>1</v>
      </c>
      <c r="B142" s="2" t="s">
        <v>13</v>
      </c>
      <c r="C142" s="5"/>
      <c r="D142" s="5"/>
      <c r="E142" s="6">
        <f aca="true" t="shared" si="8" ref="E142:E147">IF(C142=0,"",D142/C142)</f>
      </c>
      <c r="F142" s="5">
        <v>3</v>
      </c>
      <c r="G142" s="5">
        <v>2</v>
      </c>
      <c r="H142" s="6">
        <f aca="true" t="shared" si="9" ref="H142:H147">IF(F142=0,"",G142/F142)</f>
        <v>0.6666666666666666</v>
      </c>
    </row>
    <row r="143" spans="1:8" ht="14.25">
      <c r="A143" s="12">
        <v>2</v>
      </c>
      <c r="B143" s="2" t="s">
        <v>18</v>
      </c>
      <c r="C143" s="4">
        <v>1</v>
      </c>
      <c r="D143" s="4">
        <v>1</v>
      </c>
      <c r="E143" s="6">
        <f t="shared" si="8"/>
        <v>1</v>
      </c>
      <c r="F143" s="4"/>
      <c r="G143" s="4"/>
      <c r="H143" s="6">
        <f t="shared" si="9"/>
      </c>
    </row>
    <row r="144" spans="1:8" ht="14.25">
      <c r="A144" s="12">
        <v>3</v>
      </c>
      <c r="B144" s="2" t="s">
        <v>19</v>
      </c>
      <c r="C144" s="4">
        <v>2</v>
      </c>
      <c r="D144" s="4">
        <v>2</v>
      </c>
      <c r="E144" s="6">
        <f t="shared" si="8"/>
        <v>1</v>
      </c>
      <c r="F144" s="4">
        <v>2</v>
      </c>
      <c r="G144" s="4">
        <v>1</v>
      </c>
      <c r="H144" s="6">
        <f>IF(F144=0,"",G144/F144)</f>
        <v>0.5</v>
      </c>
    </row>
    <row r="145" spans="1:8" ht="14.25">
      <c r="A145" s="12">
        <v>4</v>
      </c>
      <c r="B145" s="2" t="s">
        <v>20</v>
      </c>
      <c r="C145" s="4">
        <v>9</v>
      </c>
      <c r="D145" s="4">
        <v>6</v>
      </c>
      <c r="E145" s="6">
        <f t="shared" si="8"/>
        <v>0.6666666666666666</v>
      </c>
      <c r="F145" s="4">
        <v>5</v>
      </c>
      <c r="G145" s="4">
        <v>3</v>
      </c>
      <c r="H145" s="6">
        <f t="shared" si="9"/>
        <v>0.6</v>
      </c>
    </row>
    <row r="146" spans="1:8" ht="14.25">
      <c r="A146" s="12">
        <v>5</v>
      </c>
      <c r="B146" s="2" t="s">
        <v>14</v>
      </c>
      <c r="C146" s="4">
        <v>302</v>
      </c>
      <c r="D146" s="4">
        <v>193</v>
      </c>
      <c r="E146" s="7">
        <f t="shared" si="8"/>
        <v>0.6390728476821192</v>
      </c>
      <c r="F146" s="4">
        <v>503</v>
      </c>
      <c r="G146" s="4">
        <v>194</v>
      </c>
      <c r="H146" s="7">
        <f t="shared" si="9"/>
        <v>0.3856858846918489</v>
      </c>
    </row>
    <row r="147" spans="1:11" ht="14.25">
      <c r="A147" s="12">
        <v>6</v>
      </c>
      <c r="B147" s="2" t="s">
        <v>15</v>
      </c>
      <c r="C147" s="4"/>
      <c r="D147" s="4"/>
      <c r="E147" s="4">
        <f t="shared" si="8"/>
      </c>
      <c r="F147" s="4">
        <v>18</v>
      </c>
      <c r="G147" s="4">
        <v>11</v>
      </c>
      <c r="H147" s="6">
        <f t="shared" si="9"/>
        <v>0.6111111111111112</v>
      </c>
      <c r="K147" s="36"/>
    </row>
    <row r="148" spans="1:8" ht="14.25">
      <c r="A148" s="62" t="s">
        <v>40</v>
      </c>
      <c r="B148" s="63"/>
      <c r="C148" s="17">
        <f>SUM(C142:C147)</f>
        <v>314</v>
      </c>
      <c r="D148" s="17">
        <f>SUM(D142:D147)</f>
        <v>202</v>
      </c>
      <c r="E148" s="15">
        <f>D148/C148</f>
        <v>0.643312101910828</v>
      </c>
      <c r="F148" s="17">
        <f>SUM(F142:F147)</f>
        <v>531</v>
      </c>
      <c r="G148" s="17">
        <f>SUM(G142:G147)</f>
        <v>211</v>
      </c>
      <c r="H148" s="15">
        <f>G148/F148</f>
        <v>0.3973634651600753</v>
      </c>
    </row>
    <row r="149" spans="1:8" ht="14.25">
      <c r="A149" s="81"/>
      <c r="B149" s="81"/>
      <c r="C149" s="81"/>
      <c r="D149" s="81"/>
      <c r="E149" s="81"/>
      <c r="F149" s="81"/>
      <c r="G149" s="81"/>
      <c r="H149" s="81"/>
    </row>
    <row r="150" spans="1:8" ht="2.25" customHeight="1">
      <c r="A150" s="82"/>
      <c r="B150" s="82"/>
      <c r="C150" s="82"/>
      <c r="D150" s="82"/>
      <c r="E150" s="82"/>
      <c r="F150" s="82"/>
      <c r="G150" s="82"/>
      <c r="H150" s="82"/>
    </row>
    <row r="151" spans="1:8" ht="14.25">
      <c r="A151" s="65" t="s">
        <v>29</v>
      </c>
      <c r="B151" s="66"/>
      <c r="C151" s="66"/>
      <c r="D151" s="66"/>
      <c r="E151" s="66"/>
      <c r="F151" s="66"/>
      <c r="G151" s="66"/>
      <c r="H151" s="67"/>
    </row>
    <row r="152" spans="1:8" ht="14.25">
      <c r="A152" s="74" t="s">
        <v>0</v>
      </c>
      <c r="B152" s="76" t="s">
        <v>11</v>
      </c>
      <c r="C152" s="78" t="s">
        <v>1</v>
      </c>
      <c r="D152" s="79"/>
      <c r="E152" s="80"/>
      <c r="F152" s="78" t="s">
        <v>2</v>
      </c>
      <c r="G152" s="79"/>
      <c r="H152" s="80"/>
    </row>
    <row r="153" spans="1:8" ht="54">
      <c r="A153" s="75"/>
      <c r="B153" s="77"/>
      <c r="C153" s="3" t="s">
        <v>3</v>
      </c>
      <c r="D153" s="3" t="s">
        <v>4</v>
      </c>
      <c r="E153" s="3" t="s">
        <v>5</v>
      </c>
      <c r="F153" s="3" t="s">
        <v>6</v>
      </c>
      <c r="G153" s="3" t="s">
        <v>7</v>
      </c>
      <c r="H153" s="3" t="s">
        <v>5</v>
      </c>
    </row>
    <row r="154" spans="1:8" ht="14.25">
      <c r="A154" s="12">
        <v>1</v>
      </c>
      <c r="B154" s="2" t="s">
        <v>13</v>
      </c>
      <c r="C154" s="4"/>
      <c r="D154" s="4"/>
      <c r="E154" s="6">
        <f>IF(C154=0,"",D154/C154)</f>
      </c>
      <c r="F154" s="4">
        <v>7</v>
      </c>
      <c r="G154" s="4">
        <v>4</v>
      </c>
      <c r="H154" s="6">
        <f>IF(F154=0,"",G154/F154)</f>
        <v>0.5714285714285714</v>
      </c>
    </row>
    <row r="155" spans="1:8" ht="14.25" customHeight="1">
      <c r="A155" s="12">
        <v>2</v>
      </c>
      <c r="B155" s="2" t="s">
        <v>18</v>
      </c>
      <c r="C155" s="4"/>
      <c r="D155" s="4"/>
      <c r="E155" s="6">
        <f>IF(C155=0,"",D155/C155)</f>
      </c>
      <c r="F155" s="4"/>
      <c r="G155" s="4"/>
      <c r="H155" s="6">
        <f>IF(F155=0,"",G155/F155)</f>
      </c>
    </row>
    <row r="156" spans="1:10" ht="14.25">
      <c r="A156" s="12">
        <v>3</v>
      </c>
      <c r="B156" s="2" t="s">
        <v>19</v>
      </c>
      <c r="C156" s="4"/>
      <c r="D156" s="4"/>
      <c r="E156" s="6">
        <f>IF(C156=0,"",D156/C156)</f>
      </c>
      <c r="F156" s="4">
        <v>5</v>
      </c>
      <c r="G156" s="4">
        <v>2</v>
      </c>
      <c r="H156" s="6">
        <f>IF(F156=0,"",G156/F156)</f>
        <v>0.4</v>
      </c>
      <c r="J156" s="35"/>
    </row>
    <row r="157" spans="1:8" ht="14.25">
      <c r="A157" s="12">
        <v>4</v>
      </c>
      <c r="B157" s="2" t="s">
        <v>20</v>
      </c>
      <c r="C157" s="4"/>
      <c r="D157" s="4"/>
      <c r="E157" s="6">
        <f>IF(C157=0,"",D157/C157)</f>
      </c>
      <c r="F157" s="4">
        <v>1</v>
      </c>
      <c r="G157" s="4">
        <v>1</v>
      </c>
      <c r="H157" s="6">
        <f>IF(F157=0,"",G157/F157)</f>
        <v>1</v>
      </c>
    </row>
    <row r="158" spans="1:8" ht="14.25">
      <c r="A158" s="12">
        <v>5</v>
      </c>
      <c r="B158" s="2" t="s">
        <v>14</v>
      </c>
      <c r="C158" s="5">
        <v>83</v>
      </c>
      <c r="D158" s="5">
        <v>24</v>
      </c>
      <c r="E158" s="6">
        <f>IF(C158=0,"",D158/C158)</f>
        <v>0.2891566265060241</v>
      </c>
      <c r="F158" s="5">
        <v>188</v>
      </c>
      <c r="G158" s="5">
        <v>58</v>
      </c>
      <c r="H158" s="6">
        <f>IF(F158=0,"",G158/F158)</f>
        <v>0.30851063829787234</v>
      </c>
    </row>
    <row r="159" spans="1:8" ht="14.25">
      <c r="A159" s="62" t="s">
        <v>40</v>
      </c>
      <c r="B159" s="63"/>
      <c r="C159" s="18">
        <f>SUM(C154:C158)</f>
        <v>83</v>
      </c>
      <c r="D159" s="18">
        <f>SUM(D154:D158)</f>
        <v>24</v>
      </c>
      <c r="E159" s="19">
        <f>D159/C159</f>
        <v>0.2891566265060241</v>
      </c>
      <c r="F159" s="18">
        <f>SUM(F154:F158)</f>
        <v>201</v>
      </c>
      <c r="G159" s="18">
        <f>SUM(G154:G158)</f>
        <v>65</v>
      </c>
      <c r="H159" s="19">
        <f>G159/F159</f>
        <v>0.32338308457711445</v>
      </c>
    </row>
    <row r="160" spans="1:8" ht="14.25">
      <c r="A160" s="81"/>
      <c r="B160" s="81"/>
      <c r="C160" s="81"/>
      <c r="D160" s="81"/>
      <c r="E160" s="81"/>
      <c r="F160" s="81"/>
      <c r="G160" s="81"/>
      <c r="H160" s="81"/>
    </row>
    <row r="161" spans="1:8" ht="3.75" customHeight="1">
      <c r="A161" s="82"/>
      <c r="B161" s="82"/>
      <c r="C161" s="82"/>
      <c r="D161" s="82"/>
      <c r="E161" s="82"/>
      <c r="F161" s="82"/>
      <c r="G161" s="82"/>
      <c r="H161" s="82"/>
    </row>
    <row r="162" spans="1:8" ht="14.25">
      <c r="A162" s="65" t="s">
        <v>30</v>
      </c>
      <c r="B162" s="66"/>
      <c r="C162" s="66"/>
      <c r="D162" s="66"/>
      <c r="E162" s="66"/>
      <c r="F162" s="66"/>
      <c r="G162" s="66"/>
      <c r="H162" s="67"/>
    </row>
    <row r="163" spans="1:8" ht="14.25">
      <c r="A163" s="74" t="s">
        <v>0</v>
      </c>
      <c r="B163" s="76" t="s">
        <v>11</v>
      </c>
      <c r="C163" s="78" t="s">
        <v>1</v>
      </c>
      <c r="D163" s="79"/>
      <c r="E163" s="80"/>
      <c r="F163" s="78" t="s">
        <v>2</v>
      </c>
      <c r="G163" s="79"/>
      <c r="H163" s="80"/>
    </row>
    <row r="164" spans="1:8" ht="54">
      <c r="A164" s="75"/>
      <c r="B164" s="77"/>
      <c r="C164" s="3" t="s">
        <v>3</v>
      </c>
      <c r="D164" s="3" t="s">
        <v>4</v>
      </c>
      <c r="E164" s="3" t="s">
        <v>5</v>
      </c>
      <c r="F164" s="3" t="s">
        <v>6</v>
      </c>
      <c r="G164" s="3" t="s">
        <v>7</v>
      </c>
      <c r="H164" s="3" t="s">
        <v>5</v>
      </c>
    </row>
    <row r="165" spans="1:8" ht="14.25">
      <c r="A165" s="12">
        <v>1</v>
      </c>
      <c r="B165" s="2" t="s">
        <v>14</v>
      </c>
      <c r="C165" s="4">
        <v>1</v>
      </c>
      <c r="D165" s="4">
        <v>1</v>
      </c>
      <c r="E165" s="6">
        <f>IF(C165=0,"",D165/C165)</f>
        <v>1</v>
      </c>
      <c r="F165" s="5">
        <v>20</v>
      </c>
      <c r="G165" s="5">
        <v>1</v>
      </c>
      <c r="H165" s="6">
        <f>IF(F165=0,"",G165/F165)</f>
        <v>0.05</v>
      </c>
    </row>
    <row r="166" spans="1:8" ht="14.25">
      <c r="A166" s="62" t="s">
        <v>40</v>
      </c>
      <c r="B166" s="63"/>
      <c r="C166" s="17">
        <f>SUM(C165:C165)</f>
        <v>1</v>
      </c>
      <c r="D166" s="17">
        <f>SUM(D165:D165)</f>
        <v>1</v>
      </c>
      <c r="E166" s="15">
        <f>D166/C166</f>
        <v>1</v>
      </c>
      <c r="F166" s="17">
        <f>SUM(F165:F165)</f>
        <v>20</v>
      </c>
      <c r="G166" s="17">
        <f>SUM(G165:G165)</f>
        <v>1</v>
      </c>
      <c r="H166" s="15">
        <f>G166/F166</f>
        <v>0.05</v>
      </c>
    </row>
    <row r="167" spans="1:8" ht="14.25">
      <c r="A167" s="81"/>
      <c r="B167" s="81"/>
      <c r="C167" s="81"/>
      <c r="D167" s="81"/>
      <c r="E167" s="81"/>
      <c r="F167" s="81"/>
      <c r="G167" s="81"/>
      <c r="H167" s="81"/>
    </row>
    <row r="168" spans="1:8" ht="2.25" customHeight="1">
      <c r="A168" s="82"/>
      <c r="B168" s="82"/>
      <c r="C168" s="82"/>
      <c r="D168" s="82"/>
      <c r="E168" s="82"/>
      <c r="F168" s="82"/>
      <c r="G168" s="82"/>
      <c r="H168" s="82"/>
    </row>
    <row r="169" spans="1:8" ht="14.25">
      <c r="A169" s="65" t="s">
        <v>34</v>
      </c>
      <c r="B169" s="66"/>
      <c r="C169" s="66"/>
      <c r="D169" s="66"/>
      <c r="E169" s="66"/>
      <c r="F169" s="66"/>
      <c r="G169" s="66"/>
      <c r="H169" s="67"/>
    </row>
    <row r="170" spans="1:8" ht="14.25">
      <c r="A170" s="74" t="s">
        <v>0</v>
      </c>
      <c r="B170" s="76" t="s">
        <v>11</v>
      </c>
      <c r="C170" s="78" t="s">
        <v>1</v>
      </c>
      <c r="D170" s="79"/>
      <c r="E170" s="80"/>
      <c r="F170" s="78" t="s">
        <v>2</v>
      </c>
      <c r="G170" s="79"/>
      <c r="H170" s="80"/>
    </row>
    <row r="171" spans="1:8" ht="54">
      <c r="A171" s="75"/>
      <c r="B171" s="77"/>
      <c r="C171" s="3" t="s">
        <v>3</v>
      </c>
      <c r="D171" s="3" t="s">
        <v>4</v>
      </c>
      <c r="E171" s="3" t="s">
        <v>5</v>
      </c>
      <c r="F171" s="3" t="s">
        <v>6</v>
      </c>
      <c r="G171" s="3" t="s">
        <v>7</v>
      </c>
      <c r="H171" s="3" t="s">
        <v>5</v>
      </c>
    </row>
    <row r="172" spans="1:8" ht="14.25">
      <c r="A172" s="12">
        <v>1</v>
      </c>
      <c r="B172" s="2" t="s">
        <v>13</v>
      </c>
      <c r="C172" s="5">
        <v>1</v>
      </c>
      <c r="D172" s="5">
        <v>1</v>
      </c>
      <c r="E172" s="6">
        <f aca="true" t="shared" si="10" ref="E172:E181">IF(C172=0,"",D172/C172)</f>
        <v>1</v>
      </c>
      <c r="F172" s="5">
        <v>8</v>
      </c>
      <c r="G172" s="5">
        <v>4</v>
      </c>
      <c r="H172" s="6">
        <f>IF(F172=0,"",G172/F172)</f>
        <v>0.5</v>
      </c>
    </row>
    <row r="173" spans="1:8" ht="14.25">
      <c r="A173" s="12">
        <v>2</v>
      </c>
      <c r="B173" s="2" t="s">
        <v>18</v>
      </c>
      <c r="C173" s="4"/>
      <c r="D173" s="4"/>
      <c r="E173" s="6">
        <f t="shared" si="10"/>
      </c>
      <c r="F173" s="4"/>
      <c r="G173" s="4"/>
      <c r="H173" s="6">
        <f aca="true" t="shared" si="11" ref="H173:H180">IF(F173=0,"",G173/F173)</f>
      </c>
    </row>
    <row r="174" spans="1:8" ht="14.25">
      <c r="A174" s="12">
        <v>3</v>
      </c>
      <c r="B174" s="2" t="s">
        <v>19</v>
      </c>
      <c r="C174" s="4"/>
      <c r="D174" s="4"/>
      <c r="E174" s="6">
        <f t="shared" si="10"/>
      </c>
      <c r="F174" s="4">
        <v>2</v>
      </c>
      <c r="G174" s="4">
        <v>0</v>
      </c>
      <c r="H174" s="6">
        <f t="shared" si="11"/>
        <v>0</v>
      </c>
    </row>
    <row r="175" spans="1:8" ht="14.25">
      <c r="A175" s="12">
        <v>4</v>
      </c>
      <c r="B175" s="2" t="s">
        <v>20</v>
      </c>
      <c r="C175" s="4">
        <v>3</v>
      </c>
      <c r="D175" s="4">
        <v>1</v>
      </c>
      <c r="E175" s="6">
        <f t="shared" si="10"/>
        <v>0.3333333333333333</v>
      </c>
      <c r="F175" s="4">
        <v>7</v>
      </c>
      <c r="G175" s="4">
        <v>2</v>
      </c>
      <c r="H175" s="6">
        <f>IF(F175=0,"",G175/F175)</f>
        <v>0.2857142857142857</v>
      </c>
    </row>
    <row r="176" spans="1:8" ht="14.25">
      <c r="A176" s="12">
        <v>5</v>
      </c>
      <c r="B176" s="2" t="s">
        <v>14</v>
      </c>
      <c r="C176" s="4">
        <v>58</v>
      </c>
      <c r="D176" s="4">
        <v>29</v>
      </c>
      <c r="E176" s="7">
        <f t="shared" si="10"/>
        <v>0.5</v>
      </c>
      <c r="F176" s="4">
        <v>100</v>
      </c>
      <c r="G176" s="4">
        <v>29</v>
      </c>
      <c r="H176" s="7">
        <f t="shared" si="11"/>
        <v>0.29</v>
      </c>
    </row>
    <row r="177" spans="1:8" ht="14.25">
      <c r="A177" s="12">
        <v>6</v>
      </c>
      <c r="B177" s="2" t="s">
        <v>15</v>
      </c>
      <c r="C177" s="4"/>
      <c r="D177" s="4"/>
      <c r="E177" s="4">
        <f t="shared" si="10"/>
      </c>
      <c r="F177" s="4">
        <v>80</v>
      </c>
      <c r="G177" s="4">
        <v>33</v>
      </c>
      <c r="H177" s="6">
        <f t="shared" si="11"/>
        <v>0.4125</v>
      </c>
    </row>
    <row r="178" spans="1:8" ht="14.25">
      <c r="A178" s="12">
        <v>7</v>
      </c>
      <c r="B178" s="2" t="s">
        <v>16</v>
      </c>
      <c r="C178" s="4">
        <v>43</v>
      </c>
      <c r="D178" s="4">
        <v>25</v>
      </c>
      <c r="E178" s="7">
        <f t="shared" si="10"/>
        <v>0.5813953488372093</v>
      </c>
      <c r="F178" s="4">
        <v>73</v>
      </c>
      <c r="G178" s="4">
        <v>30</v>
      </c>
      <c r="H178" s="7">
        <f t="shared" si="11"/>
        <v>0.410958904109589</v>
      </c>
    </row>
    <row r="179" spans="1:8" ht="14.25">
      <c r="A179" s="12">
        <v>8</v>
      </c>
      <c r="B179" s="2" t="s">
        <v>17</v>
      </c>
      <c r="C179" s="4"/>
      <c r="D179" s="4"/>
      <c r="E179" s="4">
        <f t="shared" si="10"/>
      </c>
      <c r="F179" s="4">
        <v>74</v>
      </c>
      <c r="G179" s="4">
        <v>26</v>
      </c>
      <c r="H179" s="7">
        <f t="shared" si="11"/>
        <v>0.35135135135135137</v>
      </c>
    </row>
    <row r="180" spans="1:8" ht="14.25">
      <c r="A180" s="12">
        <v>9</v>
      </c>
      <c r="B180" s="2" t="s">
        <v>23</v>
      </c>
      <c r="C180" s="4">
        <v>8</v>
      </c>
      <c r="D180" s="4">
        <v>4</v>
      </c>
      <c r="E180" s="6">
        <f t="shared" si="10"/>
        <v>0.5</v>
      </c>
      <c r="F180" s="4">
        <v>7</v>
      </c>
      <c r="G180" s="4">
        <v>5</v>
      </c>
      <c r="H180" s="6">
        <f t="shared" si="11"/>
        <v>0.7142857142857143</v>
      </c>
    </row>
    <row r="181" spans="1:8" ht="14.25">
      <c r="A181" s="12">
        <v>10</v>
      </c>
      <c r="B181" s="2" t="s">
        <v>31</v>
      </c>
      <c r="C181" s="4">
        <v>73</v>
      </c>
      <c r="D181" s="4">
        <v>29</v>
      </c>
      <c r="E181" s="6">
        <f t="shared" si="10"/>
        <v>0.3972602739726027</v>
      </c>
      <c r="F181" s="4">
        <v>53</v>
      </c>
      <c r="G181" s="4">
        <v>27</v>
      </c>
      <c r="H181" s="6">
        <f>IF(F181=0,"",G181/F181)</f>
        <v>0.5094339622641509</v>
      </c>
    </row>
    <row r="182" spans="1:8" ht="14.25">
      <c r="A182" s="62" t="s">
        <v>40</v>
      </c>
      <c r="B182" s="63"/>
      <c r="C182" s="17">
        <f>SUM(C172:C181)</f>
        <v>186</v>
      </c>
      <c r="D182" s="17">
        <f>SUM(D172:D181)</f>
        <v>89</v>
      </c>
      <c r="E182" s="15">
        <f>D182/C182</f>
        <v>0.478494623655914</v>
      </c>
      <c r="F182" s="17">
        <f>SUM(F172:F181)</f>
        <v>404</v>
      </c>
      <c r="G182" s="17">
        <f>SUM(G172:G181)</f>
        <v>156</v>
      </c>
      <c r="H182" s="15">
        <f>G182/F182</f>
        <v>0.38613861386138615</v>
      </c>
    </row>
    <row r="183" spans="1:8" ht="14.25">
      <c r="A183" s="81"/>
      <c r="B183" s="81"/>
      <c r="C183" s="81"/>
      <c r="D183" s="81"/>
      <c r="E183" s="81"/>
      <c r="F183" s="81"/>
      <c r="G183" s="81"/>
      <c r="H183" s="81"/>
    </row>
    <row r="184" spans="1:8" ht="3" customHeight="1">
      <c r="A184" s="82"/>
      <c r="B184" s="82"/>
      <c r="C184" s="82"/>
      <c r="D184" s="82"/>
      <c r="E184" s="82"/>
      <c r="F184" s="82"/>
      <c r="G184" s="82"/>
      <c r="H184" s="82"/>
    </row>
    <row r="185" spans="1:8" ht="14.25">
      <c r="A185" s="65" t="s">
        <v>47</v>
      </c>
      <c r="B185" s="66"/>
      <c r="C185" s="66"/>
      <c r="D185" s="66"/>
      <c r="E185" s="66"/>
      <c r="F185" s="66"/>
      <c r="G185" s="66"/>
      <c r="H185" s="67"/>
    </row>
    <row r="186" spans="1:8" ht="14.25">
      <c r="A186" s="74" t="s">
        <v>0</v>
      </c>
      <c r="B186" s="76" t="s">
        <v>11</v>
      </c>
      <c r="C186" s="78" t="s">
        <v>1</v>
      </c>
      <c r="D186" s="79"/>
      <c r="E186" s="80"/>
      <c r="F186" s="78" t="s">
        <v>2</v>
      </c>
      <c r="G186" s="79"/>
      <c r="H186" s="80"/>
    </row>
    <row r="187" spans="1:8" ht="54">
      <c r="A187" s="75"/>
      <c r="B187" s="77"/>
      <c r="C187" s="3" t="s">
        <v>3</v>
      </c>
      <c r="D187" s="3" t="s">
        <v>4</v>
      </c>
      <c r="E187" s="3" t="s">
        <v>5</v>
      </c>
      <c r="F187" s="3" t="s">
        <v>6</v>
      </c>
      <c r="G187" s="3" t="s">
        <v>7</v>
      </c>
      <c r="H187" s="3" t="s">
        <v>5</v>
      </c>
    </row>
    <row r="188" spans="1:8" ht="14.25">
      <c r="A188" s="12">
        <v>1</v>
      </c>
      <c r="B188" s="2" t="s">
        <v>14</v>
      </c>
      <c r="C188" s="4">
        <v>112</v>
      </c>
      <c r="D188" s="4">
        <v>74</v>
      </c>
      <c r="E188" s="7">
        <f>IF(C188=0,"",D188/C188)</f>
        <v>0.6607142857142857</v>
      </c>
      <c r="F188" s="4">
        <v>135</v>
      </c>
      <c r="G188" s="4">
        <v>66</v>
      </c>
      <c r="H188" s="7">
        <f>IF(F188=0,"",G188/F188)</f>
        <v>0.4888888888888889</v>
      </c>
    </row>
    <row r="189" spans="1:8" ht="14.25">
      <c r="A189" s="62" t="s">
        <v>40</v>
      </c>
      <c r="B189" s="63"/>
      <c r="C189" s="18">
        <f>SUM(C188:C188)</f>
        <v>112</v>
      </c>
      <c r="D189" s="18">
        <f>SUM(D188:D188)</f>
        <v>74</v>
      </c>
      <c r="E189" s="19">
        <f>D189/C189</f>
        <v>0.6607142857142857</v>
      </c>
      <c r="F189" s="18">
        <f>SUM(F188:F188)</f>
        <v>135</v>
      </c>
      <c r="G189" s="18">
        <f>SUM(G188:G188)</f>
        <v>66</v>
      </c>
      <c r="H189" s="19">
        <f>G189/F189</f>
        <v>0.4888888888888889</v>
      </c>
    </row>
    <row r="190" spans="1:8" ht="14.25">
      <c r="A190" s="81"/>
      <c r="B190" s="81"/>
      <c r="C190" s="81"/>
      <c r="D190" s="81"/>
      <c r="E190" s="81"/>
      <c r="F190" s="81"/>
      <c r="G190" s="81"/>
      <c r="H190" s="81"/>
    </row>
    <row r="191" spans="1:8" ht="14.25">
      <c r="A191" s="65" t="s">
        <v>44</v>
      </c>
      <c r="B191" s="66"/>
      <c r="C191" s="66"/>
      <c r="D191" s="66"/>
      <c r="E191" s="66"/>
      <c r="F191" s="66"/>
      <c r="G191" s="66"/>
      <c r="H191" s="67"/>
    </row>
    <row r="192" spans="1:8" ht="14.25">
      <c r="A192" s="74" t="s">
        <v>0</v>
      </c>
      <c r="B192" s="76" t="s">
        <v>11</v>
      </c>
      <c r="C192" s="78" t="s">
        <v>1</v>
      </c>
      <c r="D192" s="79"/>
      <c r="E192" s="80"/>
      <c r="F192" s="78" t="s">
        <v>2</v>
      </c>
      <c r="G192" s="79"/>
      <c r="H192" s="80"/>
    </row>
    <row r="193" spans="1:8" ht="54">
      <c r="A193" s="75"/>
      <c r="B193" s="77"/>
      <c r="C193" s="3" t="s">
        <v>3</v>
      </c>
      <c r="D193" s="3" t="s">
        <v>4</v>
      </c>
      <c r="E193" s="3" t="s">
        <v>5</v>
      </c>
      <c r="F193" s="3" t="s">
        <v>6</v>
      </c>
      <c r="G193" s="3" t="s">
        <v>7</v>
      </c>
      <c r="H193" s="3" t="s">
        <v>5</v>
      </c>
    </row>
    <row r="194" spans="1:8" ht="14.25">
      <c r="A194" s="12">
        <v>1</v>
      </c>
      <c r="B194" s="2" t="s">
        <v>14</v>
      </c>
      <c r="C194" s="4">
        <v>20</v>
      </c>
      <c r="D194" s="4">
        <v>8</v>
      </c>
      <c r="E194" s="7">
        <f>IF(C194=0,"",D194/C194)</f>
        <v>0.4</v>
      </c>
      <c r="F194" s="4">
        <v>34</v>
      </c>
      <c r="G194" s="4">
        <v>9</v>
      </c>
      <c r="H194" s="7">
        <f>IF(F194=0,"",G194/F194)</f>
        <v>0.2647058823529412</v>
      </c>
    </row>
    <row r="195" spans="1:8" ht="14.25">
      <c r="A195" s="62" t="s">
        <v>40</v>
      </c>
      <c r="B195" s="63"/>
      <c r="C195" s="18">
        <f>SUM(C194:C194)</f>
        <v>20</v>
      </c>
      <c r="D195" s="18">
        <f>SUM(D194:D194)</f>
        <v>8</v>
      </c>
      <c r="E195" s="19">
        <f>D195/C195</f>
        <v>0.4</v>
      </c>
      <c r="F195" s="18">
        <f>SUM(F194:F194)</f>
        <v>34</v>
      </c>
      <c r="G195" s="18">
        <f>SUM(G194:G194)</f>
        <v>9</v>
      </c>
      <c r="H195" s="19">
        <f>G195/F195</f>
        <v>0.2647058823529412</v>
      </c>
    </row>
    <row r="196" spans="1:8" ht="14.25">
      <c r="A196" s="14"/>
      <c r="B196" s="14"/>
      <c r="C196" s="14"/>
      <c r="D196" s="14"/>
      <c r="E196" s="14"/>
      <c r="F196" s="14"/>
      <c r="G196" s="14"/>
      <c r="H196" s="14"/>
    </row>
    <row r="197" spans="1:8" ht="14.25">
      <c r="A197" s="65" t="s">
        <v>49</v>
      </c>
      <c r="B197" s="66"/>
      <c r="C197" s="66"/>
      <c r="D197" s="66"/>
      <c r="E197" s="66"/>
      <c r="F197" s="66"/>
      <c r="G197" s="66"/>
      <c r="H197" s="67"/>
    </row>
    <row r="198" spans="1:8" ht="14.25">
      <c r="A198" s="74" t="s">
        <v>0</v>
      </c>
      <c r="B198" s="76" t="s">
        <v>11</v>
      </c>
      <c r="C198" s="78" t="s">
        <v>1</v>
      </c>
      <c r="D198" s="79"/>
      <c r="E198" s="80"/>
      <c r="F198" s="78" t="s">
        <v>2</v>
      </c>
      <c r="G198" s="79"/>
      <c r="H198" s="80"/>
    </row>
    <row r="199" spans="1:8" ht="54">
      <c r="A199" s="75"/>
      <c r="B199" s="77"/>
      <c r="C199" s="3" t="s">
        <v>3</v>
      </c>
      <c r="D199" s="3" t="s">
        <v>4</v>
      </c>
      <c r="E199" s="3" t="s">
        <v>5</v>
      </c>
      <c r="F199" s="3" t="s">
        <v>6</v>
      </c>
      <c r="G199" s="3" t="s">
        <v>7</v>
      </c>
      <c r="H199" s="3" t="s">
        <v>5</v>
      </c>
    </row>
    <row r="200" spans="1:8" ht="14.25">
      <c r="A200" s="12">
        <v>1</v>
      </c>
      <c r="B200" s="2" t="s">
        <v>14</v>
      </c>
      <c r="C200" s="4">
        <v>82</v>
      </c>
      <c r="D200" s="4">
        <v>36</v>
      </c>
      <c r="E200" s="6">
        <f>IF(C200=0,"",D200/C200)</f>
        <v>0.43902439024390244</v>
      </c>
      <c r="F200" s="5">
        <v>48</v>
      </c>
      <c r="G200" s="5">
        <v>17</v>
      </c>
      <c r="H200" s="6">
        <f>IF(F200=0,"",G200/F200)</f>
        <v>0.3541666666666667</v>
      </c>
    </row>
    <row r="201" spans="1:8" ht="14.25">
      <c r="A201" s="62" t="s">
        <v>40</v>
      </c>
      <c r="B201" s="63"/>
      <c r="C201" s="17">
        <f>SUM(C200:C200)</f>
        <v>82</v>
      </c>
      <c r="D201" s="17">
        <f>SUM(D200:D200)</f>
        <v>36</v>
      </c>
      <c r="E201" s="15">
        <f>D201/C201</f>
        <v>0.43902439024390244</v>
      </c>
      <c r="F201" s="17">
        <f>SUM(F200:F200)</f>
        <v>48</v>
      </c>
      <c r="G201" s="17">
        <f>SUM(G200:G200)</f>
        <v>17</v>
      </c>
      <c r="H201" s="15">
        <f>G201/F201</f>
        <v>0.3541666666666667</v>
      </c>
    </row>
    <row r="202" spans="1:8" ht="14.25">
      <c r="A202" s="14"/>
      <c r="B202" s="14"/>
      <c r="C202" s="14"/>
      <c r="D202" s="14"/>
      <c r="E202" s="14"/>
      <c r="F202" s="14"/>
      <c r="G202" s="14"/>
      <c r="H202" s="14"/>
    </row>
    <row r="203" spans="1:8" ht="14.25">
      <c r="A203" s="65" t="s">
        <v>61</v>
      </c>
      <c r="B203" s="66"/>
      <c r="C203" s="66"/>
      <c r="D203" s="66"/>
      <c r="E203" s="66"/>
      <c r="F203" s="66"/>
      <c r="G203" s="66"/>
      <c r="H203" s="67"/>
    </row>
    <row r="204" spans="1:8" ht="14.25">
      <c r="A204" s="74" t="s">
        <v>0</v>
      </c>
      <c r="B204" s="76" t="s">
        <v>11</v>
      </c>
      <c r="C204" s="78" t="s">
        <v>1</v>
      </c>
      <c r="D204" s="79"/>
      <c r="E204" s="80"/>
      <c r="F204" s="78" t="s">
        <v>2</v>
      </c>
      <c r="G204" s="79"/>
      <c r="H204" s="80"/>
    </row>
    <row r="205" spans="1:8" ht="54">
      <c r="A205" s="75"/>
      <c r="B205" s="77"/>
      <c r="C205" s="3" t="s">
        <v>3</v>
      </c>
      <c r="D205" s="3" t="s">
        <v>4</v>
      </c>
      <c r="E205" s="3" t="s">
        <v>5</v>
      </c>
      <c r="F205" s="3" t="s">
        <v>6</v>
      </c>
      <c r="G205" s="3" t="s">
        <v>7</v>
      </c>
      <c r="H205" s="3" t="s">
        <v>5</v>
      </c>
    </row>
    <row r="206" spans="1:8" ht="14.25">
      <c r="A206" s="12">
        <v>1</v>
      </c>
      <c r="B206" s="2" t="s">
        <v>14</v>
      </c>
      <c r="C206" s="4">
        <v>23</v>
      </c>
      <c r="D206" s="4">
        <v>18</v>
      </c>
      <c r="E206" s="6">
        <v>0.7826</v>
      </c>
      <c r="F206" s="4">
        <v>46</v>
      </c>
      <c r="G206" s="4">
        <v>12</v>
      </c>
      <c r="H206" s="6">
        <f>IF(F206=0,"",G206/F206)</f>
        <v>0.2608695652173913</v>
      </c>
    </row>
    <row r="207" spans="1:8" ht="14.25">
      <c r="A207" s="62" t="s">
        <v>40</v>
      </c>
      <c r="B207" s="63"/>
      <c r="C207" s="17">
        <v>23</v>
      </c>
      <c r="D207" s="17">
        <v>18</v>
      </c>
      <c r="E207" s="15">
        <f>D207/C207</f>
        <v>0.782608695652174</v>
      </c>
      <c r="F207" s="17">
        <v>46</v>
      </c>
      <c r="G207" s="17">
        <v>12</v>
      </c>
      <c r="H207" s="15">
        <f>G207/F207</f>
        <v>0.2608695652173913</v>
      </c>
    </row>
    <row r="208" spans="1:8" ht="14.25">
      <c r="A208" s="64"/>
      <c r="B208" s="64"/>
      <c r="C208" s="64"/>
      <c r="D208" s="64"/>
      <c r="E208" s="64"/>
      <c r="F208" s="64"/>
      <c r="G208" s="64"/>
      <c r="H208" s="64"/>
    </row>
    <row r="209" spans="1:8" ht="2.25" customHeight="1">
      <c r="A209" s="12"/>
      <c r="B209" s="14"/>
      <c r="C209" s="14"/>
      <c r="D209" s="14"/>
      <c r="E209" s="14"/>
      <c r="F209" s="14"/>
      <c r="G209" s="14"/>
      <c r="H209" s="14"/>
    </row>
    <row r="210" spans="1:8" ht="14.25">
      <c r="A210" s="65" t="s">
        <v>58</v>
      </c>
      <c r="B210" s="66"/>
      <c r="C210" s="66"/>
      <c r="D210" s="66"/>
      <c r="E210" s="66"/>
      <c r="F210" s="66"/>
      <c r="G210" s="66"/>
      <c r="H210" s="67"/>
    </row>
    <row r="211" spans="1:8" ht="14.25">
      <c r="A211" s="74" t="s">
        <v>0</v>
      </c>
      <c r="B211" s="76" t="s">
        <v>11</v>
      </c>
      <c r="C211" s="78" t="s">
        <v>1</v>
      </c>
      <c r="D211" s="79"/>
      <c r="E211" s="80"/>
      <c r="F211" s="78" t="s">
        <v>2</v>
      </c>
      <c r="G211" s="79"/>
      <c r="H211" s="80"/>
    </row>
    <row r="212" spans="1:8" ht="54">
      <c r="A212" s="75"/>
      <c r="B212" s="77"/>
      <c r="C212" s="3" t="s">
        <v>3</v>
      </c>
      <c r="D212" s="3" t="s">
        <v>4</v>
      </c>
      <c r="E212" s="3" t="s">
        <v>5</v>
      </c>
      <c r="F212" s="3" t="s">
        <v>6</v>
      </c>
      <c r="G212" s="3" t="s">
        <v>7</v>
      </c>
      <c r="H212" s="3" t="s">
        <v>5</v>
      </c>
    </row>
    <row r="213" spans="1:8" s="14" customFormat="1" ht="14.25">
      <c r="A213" s="28">
        <v>1</v>
      </c>
      <c r="B213" s="26" t="s">
        <v>14</v>
      </c>
      <c r="C213" s="29"/>
      <c r="D213" s="29"/>
      <c r="E213" s="29"/>
      <c r="F213" s="29"/>
      <c r="G213" s="29"/>
      <c r="H213" s="29"/>
    </row>
    <row r="214" spans="1:8" ht="14.25">
      <c r="A214" s="12">
        <v>2</v>
      </c>
      <c r="B214" s="2" t="s">
        <v>15</v>
      </c>
      <c r="C214" s="4"/>
      <c r="D214" s="4"/>
      <c r="E214" s="6">
        <f>IF(C214=0,"",D214/C214)</f>
      </c>
      <c r="F214" s="4"/>
      <c r="G214" s="4"/>
      <c r="H214" s="6">
        <f>IF(F214=0,"",G214/F214)</f>
      </c>
    </row>
    <row r="215" spans="1:8" ht="14.25">
      <c r="A215" s="62" t="s">
        <v>40</v>
      </c>
      <c r="B215" s="63"/>
      <c r="C215" s="17"/>
      <c r="D215" s="17"/>
      <c r="E215" s="15" t="e">
        <f>D215/C215</f>
        <v>#DIV/0!</v>
      </c>
      <c r="F215" s="17"/>
      <c r="G215" s="17"/>
      <c r="H215" s="15" t="e">
        <f>G215/F215</f>
        <v>#DIV/0!</v>
      </c>
    </row>
    <row r="216" spans="1:8" ht="14.25">
      <c r="A216" s="14"/>
      <c r="B216" s="14"/>
      <c r="C216" s="14"/>
      <c r="D216" s="14"/>
      <c r="E216" s="25"/>
      <c r="F216" s="14"/>
      <c r="G216" s="14"/>
      <c r="H216" s="25"/>
    </row>
    <row r="217" spans="1:8" ht="3.75" customHeight="1">
      <c r="A217" s="14"/>
      <c r="B217" s="14"/>
      <c r="C217" s="14"/>
      <c r="D217" s="14"/>
      <c r="E217" s="14"/>
      <c r="F217" s="14"/>
      <c r="G217" s="14"/>
      <c r="H217" s="14"/>
    </row>
    <row r="218" spans="1:8" ht="14.25">
      <c r="A218" s="71" t="s">
        <v>50</v>
      </c>
      <c r="B218" s="72"/>
      <c r="C218" s="72"/>
      <c r="D218" s="72"/>
      <c r="E218" s="72"/>
      <c r="F218" s="72"/>
      <c r="G218" s="72"/>
      <c r="H218" s="73"/>
    </row>
    <row r="219" spans="1:8" ht="14.25">
      <c r="A219" s="74" t="s">
        <v>0</v>
      </c>
      <c r="B219" s="76" t="s">
        <v>11</v>
      </c>
      <c r="C219" s="78" t="s">
        <v>1</v>
      </c>
      <c r="D219" s="79"/>
      <c r="E219" s="80"/>
      <c r="F219" s="78" t="s">
        <v>2</v>
      </c>
      <c r="G219" s="79"/>
      <c r="H219" s="80"/>
    </row>
    <row r="220" spans="1:8" ht="54">
      <c r="A220" s="75"/>
      <c r="B220" s="77"/>
      <c r="C220" s="3" t="s">
        <v>3</v>
      </c>
      <c r="D220" s="3" t="s">
        <v>4</v>
      </c>
      <c r="E220" s="3" t="s">
        <v>5</v>
      </c>
      <c r="F220" s="3" t="s">
        <v>6</v>
      </c>
      <c r="G220" s="3" t="s">
        <v>7</v>
      </c>
      <c r="H220" s="3" t="s">
        <v>5</v>
      </c>
    </row>
    <row r="221" spans="1:8" ht="14.25">
      <c r="A221" s="12">
        <v>1</v>
      </c>
      <c r="B221" s="2" t="s">
        <v>14</v>
      </c>
      <c r="C221" s="4">
        <v>23</v>
      </c>
      <c r="D221" s="4">
        <v>7</v>
      </c>
      <c r="E221" s="7">
        <f>IF(C221=0,"",D221/C221)</f>
        <v>0.30434782608695654</v>
      </c>
      <c r="F221" s="4">
        <v>11</v>
      </c>
      <c r="G221" s="4">
        <v>4</v>
      </c>
      <c r="H221" s="7">
        <f>IF(F221=0,"",G221/F221)</f>
        <v>0.36363636363636365</v>
      </c>
    </row>
    <row r="222" spans="1:8" ht="14.25">
      <c r="A222" s="62" t="s">
        <v>40</v>
      </c>
      <c r="B222" s="63"/>
      <c r="C222" s="18">
        <f>SUM(C221:C221)</f>
        <v>23</v>
      </c>
      <c r="D222" s="18">
        <f>SUM(D221:D221)</f>
        <v>7</v>
      </c>
      <c r="E222" s="19">
        <f>D222/C222</f>
        <v>0.30434782608695654</v>
      </c>
      <c r="F222" s="18">
        <f>SUM(F221:F221)</f>
        <v>11</v>
      </c>
      <c r="G222" s="18">
        <f>SUM(G221:G221)</f>
        <v>4</v>
      </c>
      <c r="H222" s="19">
        <f>G222/F222</f>
        <v>0.36363636363636365</v>
      </c>
    </row>
    <row r="223" spans="1:8" ht="14.25">
      <c r="A223" s="14"/>
      <c r="B223" s="14"/>
      <c r="C223" s="14"/>
      <c r="D223" s="14"/>
      <c r="E223" s="14"/>
      <c r="F223" s="14"/>
      <c r="G223" s="14"/>
      <c r="H223" s="14"/>
    </row>
    <row r="224" spans="1:8" ht="5.25" customHeight="1">
      <c r="A224" s="14"/>
      <c r="B224" s="14"/>
      <c r="C224" s="14"/>
      <c r="D224" s="14"/>
      <c r="E224" s="14"/>
      <c r="F224" s="14"/>
      <c r="G224" s="14"/>
      <c r="H224" s="14"/>
    </row>
    <row r="225" spans="1:8" ht="14.25">
      <c r="A225" s="65" t="s">
        <v>39</v>
      </c>
      <c r="B225" s="66"/>
      <c r="C225" s="66"/>
      <c r="D225" s="66"/>
      <c r="E225" s="66"/>
      <c r="F225" s="66"/>
      <c r="G225" s="66"/>
      <c r="H225" s="67"/>
    </row>
    <row r="226" spans="1:8" ht="14.25">
      <c r="A226" s="74" t="s">
        <v>0</v>
      </c>
      <c r="B226" s="76" t="s">
        <v>11</v>
      </c>
      <c r="C226" s="78" t="s">
        <v>1</v>
      </c>
      <c r="D226" s="79"/>
      <c r="E226" s="80"/>
      <c r="F226" s="78" t="s">
        <v>2</v>
      </c>
      <c r="G226" s="79"/>
      <c r="H226" s="80"/>
    </row>
    <row r="227" spans="1:8" ht="54">
      <c r="A227" s="75"/>
      <c r="B227" s="77"/>
      <c r="C227" s="3" t="s">
        <v>3</v>
      </c>
      <c r="D227" s="3" t="s">
        <v>4</v>
      </c>
      <c r="E227" s="3" t="s">
        <v>5</v>
      </c>
      <c r="F227" s="3" t="s">
        <v>6</v>
      </c>
      <c r="G227" s="3" t="s">
        <v>7</v>
      </c>
      <c r="H227" s="3" t="s">
        <v>5</v>
      </c>
    </row>
    <row r="228" spans="1:8" ht="14.25">
      <c r="A228" s="28">
        <v>1</v>
      </c>
      <c r="B228" s="30" t="s">
        <v>14</v>
      </c>
      <c r="C228" s="29"/>
      <c r="D228" s="29"/>
      <c r="E228" s="29"/>
      <c r="F228" s="29">
        <v>3</v>
      </c>
      <c r="G228" s="29">
        <v>1</v>
      </c>
      <c r="H228" s="6">
        <f>IF(F228=0,"",G228/F228)</f>
        <v>0.3333333333333333</v>
      </c>
    </row>
    <row r="229" spans="1:8" ht="14.25">
      <c r="A229" s="12">
        <v>2</v>
      </c>
      <c r="B229" s="2" t="s">
        <v>16</v>
      </c>
      <c r="C229" s="4">
        <v>26</v>
      </c>
      <c r="D229" s="4">
        <v>19</v>
      </c>
      <c r="E229" s="7">
        <f>IF(C229=0,"",D229/C229)</f>
        <v>0.7307692307692307</v>
      </c>
      <c r="F229" s="4">
        <v>41</v>
      </c>
      <c r="G229" s="4">
        <v>22</v>
      </c>
      <c r="H229" s="7">
        <f>IF(F229=0,"",G229/F229)</f>
        <v>0.5365853658536586</v>
      </c>
    </row>
    <row r="230" spans="1:8" ht="14.25">
      <c r="A230" s="12">
        <v>3</v>
      </c>
      <c r="B230" s="2" t="s">
        <v>17</v>
      </c>
      <c r="C230" s="9"/>
      <c r="D230" s="9"/>
      <c r="E230" s="9"/>
      <c r="F230" s="4">
        <v>51</v>
      </c>
      <c r="G230" s="4">
        <v>25</v>
      </c>
      <c r="H230" s="7">
        <f>IF(F230=0,"",G230/F230)</f>
        <v>0.49019607843137253</v>
      </c>
    </row>
    <row r="231" spans="1:8" ht="14.25">
      <c r="A231" s="12">
        <v>4</v>
      </c>
      <c r="B231" s="2" t="s">
        <v>23</v>
      </c>
      <c r="C231" s="4">
        <v>25</v>
      </c>
      <c r="D231" s="4">
        <v>19</v>
      </c>
      <c r="E231" s="6">
        <f>IF(C231=0,"",D231/C231)</f>
        <v>0.76</v>
      </c>
      <c r="F231" s="4">
        <v>36</v>
      </c>
      <c r="G231" s="4">
        <v>22</v>
      </c>
      <c r="H231" s="6">
        <f>IF(F231=0,"",G231/F231)</f>
        <v>0.6111111111111112</v>
      </c>
    </row>
    <row r="232" spans="1:8" ht="14.25">
      <c r="A232" s="12">
        <v>5</v>
      </c>
      <c r="B232" s="2" t="s">
        <v>27</v>
      </c>
      <c r="C232" s="9"/>
      <c r="D232" s="9"/>
      <c r="E232" s="9"/>
      <c r="F232" s="4"/>
      <c r="G232" s="4"/>
      <c r="H232" s="6">
        <f>IF(F232=0,"",G232/F232)</f>
      </c>
    </row>
    <row r="233" spans="1:8" ht="14.25">
      <c r="A233" s="62" t="s">
        <v>40</v>
      </c>
      <c r="B233" s="63"/>
      <c r="C233" s="17">
        <f>SUM(C229:C232)</f>
        <v>51</v>
      </c>
      <c r="D233" s="17">
        <f>SUM(D229:D232)</f>
        <v>38</v>
      </c>
      <c r="E233" s="15">
        <f>D233/C233</f>
        <v>0.7450980392156863</v>
      </c>
      <c r="F233" s="17">
        <f>SUM(F229:F232)</f>
        <v>128</v>
      </c>
      <c r="G233" s="17">
        <f>SUM(G229:G232)</f>
        <v>69</v>
      </c>
      <c r="H233" s="15">
        <f>G233/F233</f>
        <v>0.5390625</v>
      </c>
    </row>
    <row r="234" spans="1:8" ht="14.25">
      <c r="A234" s="14"/>
      <c r="B234" s="14"/>
      <c r="C234" s="14"/>
      <c r="D234" s="14"/>
      <c r="E234" s="14"/>
      <c r="F234" s="14"/>
      <c r="G234" s="14"/>
      <c r="H234" s="14"/>
    </row>
    <row r="235" spans="1:8" ht="14.25">
      <c r="A235" s="14"/>
      <c r="B235" s="14"/>
      <c r="C235" s="14"/>
      <c r="D235" s="14"/>
      <c r="E235" s="14"/>
      <c r="F235" s="14"/>
      <c r="G235" s="14"/>
      <c r="H235" s="14"/>
    </row>
    <row r="236" spans="1:8" ht="28.5" customHeight="1">
      <c r="A236" s="90" t="s">
        <v>59</v>
      </c>
      <c r="B236" s="91"/>
      <c r="C236" s="91"/>
      <c r="D236" s="91"/>
      <c r="E236" s="91"/>
      <c r="F236" s="91"/>
      <c r="G236" s="91"/>
      <c r="H236" s="91"/>
    </row>
    <row r="237" spans="1:8" s="14" customFormat="1" ht="28.5" customHeight="1">
      <c r="A237" s="89" t="s">
        <v>62</v>
      </c>
      <c r="B237" s="89"/>
      <c r="C237" s="89"/>
      <c r="D237" s="89"/>
      <c r="E237" s="89"/>
      <c r="F237" s="89"/>
      <c r="G237" s="89"/>
      <c r="H237" s="89"/>
    </row>
    <row r="238" spans="1:8" ht="14.25">
      <c r="A238" s="89" t="s">
        <v>10</v>
      </c>
      <c r="B238" s="89"/>
      <c r="C238" s="89"/>
      <c r="D238" s="89"/>
      <c r="E238" s="89"/>
      <c r="F238" s="89"/>
      <c r="G238" s="89"/>
      <c r="H238" s="89"/>
    </row>
    <row r="239" spans="1:8" ht="14.25">
      <c r="A239" s="89" t="s">
        <v>64</v>
      </c>
      <c r="B239" s="89"/>
      <c r="C239" s="89"/>
      <c r="D239" s="89"/>
      <c r="E239" s="89"/>
      <c r="F239" s="89"/>
      <c r="G239" s="89"/>
      <c r="H239" s="89"/>
    </row>
    <row r="240" spans="1:8" ht="14.25">
      <c r="A240" s="89" t="s">
        <v>63</v>
      </c>
      <c r="B240" s="89"/>
      <c r="C240" s="89"/>
      <c r="D240" s="89"/>
      <c r="E240" s="89"/>
      <c r="F240" s="89"/>
      <c r="G240" s="89"/>
      <c r="H240" s="89"/>
    </row>
    <row r="241" spans="1:8" ht="14.25">
      <c r="A241" s="88" t="s">
        <v>71</v>
      </c>
      <c r="B241" s="88"/>
      <c r="C241" s="88"/>
      <c r="D241" s="88"/>
      <c r="E241" s="88"/>
      <c r="F241" s="88"/>
      <c r="G241" s="88"/>
      <c r="H241" s="88"/>
    </row>
    <row r="242" spans="1:8" ht="14.25">
      <c r="A242" s="88" t="s">
        <v>9</v>
      </c>
      <c r="B242" s="88"/>
      <c r="C242" s="88"/>
      <c r="D242" s="88"/>
      <c r="E242" s="88"/>
      <c r="F242" s="88"/>
      <c r="G242" s="88"/>
      <c r="H242" s="88"/>
    </row>
    <row r="243" spans="1:8" ht="14.25">
      <c r="A243" s="68" t="s">
        <v>70</v>
      </c>
      <c r="B243" s="68"/>
      <c r="C243" s="68"/>
      <c r="D243" s="68"/>
      <c r="E243" s="68"/>
      <c r="F243" s="68"/>
      <c r="G243" s="68"/>
      <c r="H243" s="68"/>
    </row>
    <row r="244" spans="1:8" ht="14.25">
      <c r="A244" s="92" t="s">
        <v>69</v>
      </c>
      <c r="B244" s="92"/>
      <c r="C244" s="92"/>
      <c r="D244" s="92"/>
      <c r="E244" s="92"/>
      <c r="F244" s="92"/>
      <c r="G244" s="92"/>
      <c r="H244" s="92"/>
    </row>
    <row r="245" spans="1:8" ht="14.25" customHeight="1">
      <c r="A245" s="68" t="s">
        <v>68</v>
      </c>
      <c r="B245" s="68"/>
      <c r="C245" s="68"/>
      <c r="D245" s="68"/>
      <c r="E245" s="68"/>
      <c r="F245" s="68"/>
      <c r="G245" s="68"/>
      <c r="H245" s="68"/>
    </row>
    <row r="246" spans="1:8" ht="14.25">
      <c r="A246" s="88" t="s">
        <v>67</v>
      </c>
      <c r="B246" s="88"/>
      <c r="C246" s="88"/>
      <c r="D246" s="88"/>
      <c r="E246" s="88"/>
      <c r="F246" s="88"/>
      <c r="G246" s="88"/>
      <c r="H246" s="88"/>
    </row>
    <row r="247" spans="1:8" ht="14.25">
      <c r="A247" s="88" t="s">
        <v>66</v>
      </c>
      <c r="B247" s="88"/>
      <c r="C247" s="88"/>
      <c r="D247" s="88"/>
      <c r="E247" s="88"/>
      <c r="F247" s="88"/>
      <c r="G247" s="88"/>
      <c r="H247" s="88"/>
    </row>
    <row r="248" spans="1:8" ht="14.25">
      <c r="A248" s="88" t="s">
        <v>65</v>
      </c>
      <c r="B248" s="88"/>
      <c r="C248" s="88"/>
      <c r="D248" s="88"/>
      <c r="E248" s="88"/>
      <c r="F248" s="88"/>
      <c r="G248" s="88"/>
      <c r="H248" s="88"/>
    </row>
    <row r="249" spans="1:8" ht="14.25">
      <c r="A249" s="89" t="s">
        <v>73</v>
      </c>
      <c r="B249" s="89"/>
      <c r="C249" s="89"/>
      <c r="D249" s="89"/>
      <c r="E249" s="89"/>
      <c r="F249" s="89"/>
      <c r="G249" s="89"/>
      <c r="H249" s="89"/>
    </row>
    <row r="250" spans="1:8" ht="14.25">
      <c r="A250" s="69" t="s">
        <v>72</v>
      </c>
      <c r="B250" s="70"/>
      <c r="C250" s="70"/>
      <c r="D250" s="70"/>
      <c r="E250" s="70"/>
      <c r="F250" s="70"/>
      <c r="G250" s="70"/>
      <c r="H250" s="70"/>
    </row>
    <row r="251" spans="1:8" ht="14.25">
      <c r="A251" s="14"/>
      <c r="B251" s="14"/>
      <c r="C251" s="14"/>
      <c r="D251" s="14"/>
      <c r="E251" s="14"/>
      <c r="F251" s="14"/>
      <c r="G251" s="14"/>
      <c r="H251" s="14"/>
    </row>
    <row r="257" spans="1:4" ht="14.25">
      <c r="A257" s="37"/>
      <c r="B257" s="37"/>
      <c r="C257" s="37"/>
      <c r="D257" s="37"/>
    </row>
  </sheetData>
  <sheetProtection/>
  <mergeCells count="174">
    <mergeCell ref="A248:H248"/>
    <mergeCell ref="A245:H245"/>
    <mergeCell ref="A246:H246"/>
    <mergeCell ref="A249:H249"/>
    <mergeCell ref="A250:H250"/>
    <mergeCell ref="A233:B233"/>
    <mergeCell ref="A236:H236"/>
    <mergeCell ref="A240:H240"/>
    <mergeCell ref="A241:H241"/>
    <mergeCell ref="A242:H242"/>
    <mergeCell ref="A243:H243"/>
    <mergeCell ref="A222:B222"/>
    <mergeCell ref="A225:H225"/>
    <mergeCell ref="A226:A227"/>
    <mergeCell ref="B226:B227"/>
    <mergeCell ref="C226:E226"/>
    <mergeCell ref="F226:H226"/>
    <mergeCell ref="A237:H237"/>
    <mergeCell ref="A239:H239"/>
    <mergeCell ref="A238:H238"/>
    <mergeCell ref="A215:B215"/>
    <mergeCell ref="A218:H218"/>
    <mergeCell ref="A219:A220"/>
    <mergeCell ref="B219:B220"/>
    <mergeCell ref="C219:E219"/>
    <mergeCell ref="F219:H219"/>
    <mergeCell ref="A207:B207"/>
    <mergeCell ref="A208:H208"/>
    <mergeCell ref="A210:H210"/>
    <mergeCell ref="A211:A212"/>
    <mergeCell ref="B211:B212"/>
    <mergeCell ref="C211:E211"/>
    <mergeCell ref="F211:H211"/>
    <mergeCell ref="A201:B201"/>
    <mergeCell ref="A203:H203"/>
    <mergeCell ref="A204:A205"/>
    <mergeCell ref="B204:B205"/>
    <mergeCell ref="C204:E204"/>
    <mergeCell ref="F204:H204"/>
    <mergeCell ref="A195:B195"/>
    <mergeCell ref="A197:H197"/>
    <mergeCell ref="A198:A199"/>
    <mergeCell ref="B198:B199"/>
    <mergeCell ref="C198:E198"/>
    <mergeCell ref="F198:H198"/>
    <mergeCell ref="A190:H190"/>
    <mergeCell ref="A191:H191"/>
    <mergeCell ref="A192:A193"/>
    <mergeCell ref="B192:B193"/>
    <mergeCell ref="C192:E192"/>
    <mergeCell ref="F192:H192"/>
    <mergeCell ref="A185:H185"/>
    <mergeCell ref="A186:A187"/>
    <mergeCell ref="B186:B187"/>
    <mergeCell ref="C186:E186"/>
    <mergeCell ref="F186:H186"/>
    <mergeCell ref="A189:B189"/>
    <mergeCell ref="A170:A171"/>
    <mergeCell ref="B170:B171"/>
    <mergeCell ref="C170:E170"/>
    <mergeCell ref="F170:H170"/>
    <mergeCell ref="A182:B182"/>
    <mergeCell ref="A183:H184"/>
    <mergeCell ref="A159:B159"/>
    <mergeCell ref="A160:H161"/>
    <mergeCell ref="A162:H162"/>
    <mergeCell ref="A166:B166"/>
    <mergeCell ref="A167:H168"/>
    <mergeCell ref="A169:H169"/>
    <mergeCell ref="A163:A164"/>
    <mergeCell ref="F163:H163"/>
    <mergeCell ref="C163:E163"/>
    <mergeCell ref="B163:B164"/>
    <mergeCell ref="A148:B148"/>
    <mergeCell ref="A149:H150"/>
    <mergeCell ref="A151:H151"/>
    <mergeCell ref="A152:A153"/>
    <mergeCell ref="B152:B153"/>
    <mergeCell ref="C152:E152"/>
    <mergeCell ref="F152:H152"/>
    <mergeCell ref="A134:B134"/>
    <mergeCell ref="A135:H136"/>
    <mergeCell ref="A137:H138"/>
    <mergeCell ref="A139:H139"/>
    <mergeCell ref="A140:A141"/>
    <mergeCell ref="B140:B141"/>
    <mergeCell ref="C140:E140"/>
    <mergeCell ref="F140:H140"/>
    <mergeCell ref="A122:B122"/>
    <mergeCell ref="A123:H124"/>
    <mergeCell ref="A125:H125"/>
    <mergeCell ref="A126:A127"/>
    <mergeCell ref="B126:B127"/>
    <mergeCell ref="C126:E126"/>
    <mergeCell ref="F126:H126"/>
    <mergeCell ref="A108:B108"/>
    <mergeCell ref="A109:H110"/>
    <mergeCell ref="A111:H112"/>
    <mergeCell ref="A113:H113"/>
    <mergeCell ref="A114:A115"/>
    <mergeCell ref="B114:B115"/>
    <mergeCell ref="C114:E114"/>
    <mergeCell ref="F114:H114"/>
    <mergeCell ref="A92:B92"/>
    <mergeCell ref="A93:H94"/>
    <mergeCell ref="A95:H95"/>
    <mergeCell ref="A96:A97"/>
    <mergeCell ref="B96:B97"/>
    <mergeCell ref="C96:E96"/>
    <mergeCell ref="F96:H96"/>
    <mergeCell ref="A77:B77"/>
    <mergeCell ref="A78:H79"/>
    <mergeCell ref="A80:H80"/>
    <mergeCell ref="A81:A82"/>
    <mergeCell ref="B81:B82"/>
    <mergeCell ref="C81:E81"/>
    <mergeCell ref="F81:H81"/>
    <mergeCell ref="A67:B67"/>
    <mergeCell ref="A68:H69"/>
    <mergeCell ref="A70:H70"/>
    <mergeCell ref="A71:A72"/>
    <mergeCell ref="B71:B72"/>
    <mergeCell ref="C71:E71"/>
    <mergeCell ref="F71:H71"/>
    <mergeCell ref="A62:H62"/>
    <mergeCell ref="A63:H63"/>
    <mergeCell ref="A64:A65"/>
    <mergeCell ref="B64:B65"/>
    <mergeCell ref="C64:E64"/>
    <mergeCell ref="F64:H64"/>
    <mergeCell ref="A48:B48"/>
    <mergeCell ref="A49:H50"/>
    <mergeCell ref="A51:H51"/>
    <mergeCell ref="A52:A53"/>
    <mergeCell ref="B52:B53"/>
    <mergeCell ref="C52:E52"/>
    <mergeCell ref="F52:H52"/>
    <mergeCell ref="A40:B40"/>
    <mergeCell ref="A41:H42"/>
    <mergeCell ref="A43:H43"/>
    <mergeCell ref="A44:A45"/>
    <mergeCell ref="B44:B45"/>
    <mergeCell ref="C44:E44"/>
    <mergeCell ref="F44:H44"/>
    <mergeCell ref="A26:B26"/>
    <mergeCell ref="A27:H27"/>
    <mergeCell ref="A28:H29"/>
    <mergeCell ref="A30:H30"/>
    <mergeCell ref="A31:A32"/>
    <mergeCell ref="B31:B32"/>
    <mergeCell ref="C31:E31"/>
    <mergeCell ref="F31:H31"/>
    <mergeCell ref="A21:H21"/>
    <mergeCell ref="A22:H22"/>
    <mergeCell ref="A23:A24"/>
    <mergeCell ref="B23:B24"/>
    <mergeCell ref="C23:E23"/>
    <mergeCell ref="F23:H23"/>
    <mergeCell ref="A13:H13"/>
    <mergeCell ref="A14:A15"/>
    <mergeCell ref="B14:B15"/>
    <mergeCell ref="C14:E14"/>
    <mergeCell ref="F14:H14"/>
    <mergeCell ref="A20:B20"/>
    <mergeCell ref="A247:H247"/>
    <mergeCell ref="A2:H2"/>
    <mergeCell ref="A3:H3"/>
    <mergeCell ref="A4:A5"/>
    <mergeCell ref="B4:B5"/>
    <mergeCell ref="C4:E4"/>
    <mergeCell ref="A244:H244"/>
    <mergeCell ref="F4:H4"/>
    <mergeCell ref="A11:B11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253"/>
  <sheetViews>
    <sheetView zoomScalePageLayoutView="0" workbookViewId="0" topLeftCell="A232">
      <selection activeCell="L257" sqref="L257"/>
    </sheetView>
  </sheetViews>
  <sheetFormatPr defaultColWidth="9.00390625" defaultRowHeight="14.25"/>
  <cols>
    <col min="1" max="1" width="9.00390625" style="0" customWidth="1"/>
    <col min="2" max="2" width="7.00390625" style="0" customWidth="1"/>
  </cols>
  <sheetData>
    <row r="1" ht="6" customHeight="1"/>
    <row r="2" ht="14.25" hidden="1"/>
    <row r="3" spans="2:9" ht="51" customHeight="1">
      <c r="B3" s="86" t="s">
        <v>74</v>
      </c>
      <c r="C3" s="86"/>
      <c r="D3" s="86"/>
      <c r="E3" s="86"/>
      <c r="F3" s="86"/>
      <c r="G3" s="86"/>
      <c r="H3" s="86"/>
      <c r="I3" s="86"/>
    </row>
    <row r="4" spans="2:9" ht="14.25">
      <c r="B4" s="65" t="s">
        <v>94</v>
      </c>
      <c r="C4" s="66"/>
      <c r="D4" s="66"/>
      <c r="E4" s="66"/>
      <c r="F4" s="66"/>
      <c r="G4" s="66"/>
      <c r="H4" s="66"/>
      <c r="I4" s="67"/>
    </row>
    <row r="5" spans="2:9" ht="14.25">
      <c r="B5" s="74" t="s">
        <v>0</v>
      </c>
      <c r="C5" s="76" t="s">
        <v>11</v>
      </c>
      <c r="D5" s="78" t="s">
        <v>1</v>
      </c>
      <c r="E5" s="79"/>
      <c r="F5" s="80"/>
      <c r="G5" s="78" t="s">
        <v>2</v>
      </c>
      <c r="H5" s="79"/>
      <c r="I5" s="80"/>
    </row>
    <row r="6" spans="2:9" ht="54">
      <c r="B6" s="75"/>
      <c r="C6" s="77"/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5</v>
      </c>
    </row>
    <row r="7" spans="2:9" ht="14.25">
      <c r="B7" s="12">
        <v>1</v>
      </c>
      <c r="C7" s="2" t="s">
        <v>13</v>
      </c>
      <c r="D7" s="4"/>
      <c r="E7" s="4"/>
      <c r="F7" s="6">
        <f>IF(D7=0,"",E7/D7)</f>
      </c>
      <c r="G7" s="4">
        <v>41</v>
      </c>
      <c r="H7" s="4">
        <v>19</v>
      </c>
      <c r="I7" s="6">
        <f>IF(G7=0,"",H7/G7)</f>
        <v>0.4634146341463415</v>
      </c>
    </row>
    <row r="8" spans="2:9" ht="14.25">
      <c r="B8" s="12">
        <v>2</v>
      </c>
      <c r="C8" s="2" t="s">
        <v>18</v>
      </c>
      <c r="D8" s="4">
        <v>4</v>
      </c>
      <c r="E8" s="4">
        <v>0</v>
      </c>
      <c r="F8" s="6">
        <f>IF(D8=0,"",E8/D8)</f>
        <v>0</v>
      </c>
      <c r="G8" s="4"/>
      <c r="H8" s="4"/>
      <c r="I8" s="6">
        <f>IF(G8=0,"",H8/G8)</f>
      </c>
    </row>
    <row r="9" spans="2:9" ht="14.25">
      <c r="B9" s="12">
        <v>3</v>
      </c>
      <c r="C9" s="2" t="s">
        <v>19</v>
      </c>
      <c r="D9" s="4"/>
      <c r="E9" s="4"/>
      <c r="F9" s="6">
        <f>IF(D9=0,"",E9/D9)</f>
      </c>
      <c r="G9" s="4">
        <v>5</v>
      </c>
      <c r="H9" s="4">
        <v>2</v>
      </c>
      <c r="I9" s="7">
        <f>IF(G9=0,"",H9/G9)</f>
        <v>0.4</v>
      </c>
    </row>
    <row r="10" spans="2:9" ht="14.25">
      <c r="B10" s="12">
        <v>4</v>
      </c>
      <c r="C10" s="2" t="s">
        <v>20</v>
      </c>
      <c r="D10" s="4"/>
      <c r="E10" s="4"/>
      <c r="F10" s="6"/>
      <c r="G10" s="4"/>
      <c r="H10" s="4"/>
      <c r="I10" s="6">
        <f>IF(G10=0,"",H10/G10)</f>
      </c>
    </row>
    <row r="11" spans="2:9" ht="14.25">
      <c r="B11" s="12">
        <v>5</v>
      </c>
      <c r="C11" s="2" t="s">
        <v>14</v>
      </c>
      <c r="D11" s="4">
        <v>76</v>
      </c>
      <c r="E11" s="4">
        <v>43</v>
      </c>
      <c r="F11" s="7">
        <f>IF(D11=0,"",E11/D11)</f>
        <v>0.5657894736842105</v>
      </c>
      <c r="G11" s="4">
        <v>101</v>
      </c>
      <c r="H11" s="4">
        <v>30</v>
      </c>
      <c r="I11" s="7">
        <f>IF(G11=0,"",H11/G11)</f>
        <v>0.297029702970297</v>
      </c>
    </row>
    <row r="12" spans="2:14" ht="14.25">
      <c r="B12" s="62" t="s">
        <v>40</v>
      </c>
      <c r="C12" s="63"/>
      <c r="D12" s="17">
        <f>SUM(D7:D11)</f>
        <v>80</v>
      </c>
      <c r="E12" s="17">
        <f>SUM(E7:E11)</f>
        <v>43</v>
      </c>
      <c r="F12" s="15">
        <f>E12/D12</f>
        <v>0.5375</v>
      </c>
      <c r="G12" s="17">
        <f>SUM(G7:G11)</f>
        <v>147</v>
      </c>
      <c r="H12" s="17">
        <f>SUM(H7:H11)</f>
        <v>51</v>
      </c>
      <c r="I12" s="20">
        <f>H12/G12</f>
        <v>0.3469387755102041</v>
      </c>
      <c r="K12" s="41" t="s">
        <v>101</v>
      </c>
      <c r="L12" s="41" t="s">
        <v>102</v>
      </c>
      <c r="M12" s="41" t="s">
        <v>113</v>
      </c>
      <c r="N12" s="41"/>
    </row>
    <row r="13" spans="2:9" ht="18" customHeight="1">
      <c r="B13" s="82"/>
      <c r="C13" s="82"/>
      <c r="D13" s="82"/>
      <c r="E13" s="82"/>
      <c r="F13" s="82"/>
      <c r="G13" s="82"/>
      <c r="H13" s="82"/>
      <c r="I13" s="82"/>
    </row>
    <row r="14" spans="2:9" ht="14.25">
      <c r="B14" s="65" t="s">
        <v>93</v>
      </c>
      <c r="C14" s="66"/>
      <c r="D14" s="66"/>
      <c r="E14" s="66"/>
      <c r="F14" s="66"/>
      <c r="G14" s="66"/>
      <c r="H14" s="66"/>
      <c r="I14" s="67"/>
    </row>
    <row r="15" spans="2:9" ht="14.25">
      <c r="B15" s="74" t="s">
        <v>0</v>
      </c>
      <c r="C15" s="76" t="s">
        <v>11</v>
      </c>
      <c r="D15" s="78" t="s">
        <v>1</v>
      </c>
      <c r="E15" s="79"/>
      <c r="F15" s="80"/>
      <c r="G15" s="78" t="s">
        <v>2</v>
      </c>
      <c r="H15" s="79"/>
      <c r="I15" s="80"/>
    </row>
    <row r="16" spans="2:9" ht="54">
      <c r="B16" s="75"/>
      <c r="C16" s="77"/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5</v>
      </c>
    </row>
    <row r="17" spans="2:9" ht="14.25">
      <c r="B17" s="12">
        <v>1</v>
      </c>
      <c r="C17" s="2" t="s">
        <v>14</v>
      </c>
      <c r="D17" s="4">
        <v>27</v>
      </c>
      <c r="E17" s="4">
        <v>9</v>
      </c>
      <c r="F17" s="7">
        <f>IF(D17=0,"",E17/D17)</f>
        <v>0.3333333333333333</v>
      </c>
      <c r="G17" s="4">
        <v>26</v>
      </c>
      <c r="H17" s="4">
        <v>8</v>
      </c>
      <c r="I17" s="7">
        <f>IF(G17=0,"",H17/G17)</f>
        <v>0.3076923076923077</v>
      </c>
    </row>
    <row r="18" spans="2:9" ht="14.25">
      <c r="B18" s="12">
        <v>2</v>
      </c>
      <c r="C18" s="2" t="s">
        <v>15</v>
      </c>
      <c r="D18" s="4"/>
      <c r="E18" s="4"/>
      <c r="F18" s="6">
        <f>IF(D18=0,"",E18/D18)</f>
      </c>
      <c r="G18" s="4"/>
      <c r="H18" s="4"/>
      <c r="I18" s="6">
        <f>IF(G18=0,"",H18/G18)</f>
      </c>
    </row>
    <row r="19" spans="2:9" ht="14.25">
      <c r="B19" s="12">
        <v>3</v>
      </c>
      <c r="C19" s="2" t="s">
        <v>16</v>
      </c>
      <c r="D19" s="4">
        <v>40</v>
      </c>
      <c r="E19" s="4">
        <v>19</v>
      </c>
      <c r="F19" s="7">
        <f>IF(D19=0,"",E19/D19)</f>
        <v>0.475</v>
      </c>
      <c r="G19" s="4">
        <v>32</v>
      </c>
      <c r="H19" s="4">
        <v>18</v>
      </c>
      <c r="I19" s="7">
        <f>IF(G19=0,"",H19/G19)</f>
        <v>0.5625</v>
      </c>
    </row>
    <row r="20" spans="2:9" ht="14.25">
      <c r="B20" s="12">
        <v>4</v>
      </c>
      <c r="C20" s="2" t="s">
        <v>17</v>
      </c>
      <c r="D20" s="4"/>
      <c r="E20" s="4"/>
      <c r="F20" s="4">
        <f>IF(D20=0,"",E20/D20)</f>
      </c>
      <c r="G20" s="4">
        <v>52</v>
      </c>
      <c r="H20" s="4">
        <v>20</v>
      </c>
      <c r="I20" s="7">
        <f>IF(G20=0,"",H20/G20)</f>
        <v>0.38461538461538464</v>
      </c>
    </row>
    <row r="21" spans="2:14" ht="14.25">
      <c r="B21" s="62" t="s">
        <v>40</v>
      </c>
      <c r="C21" s="63"/>
      <c r="D21" s="17">
        <f>SUM(D17:D20)</f>
        <v>67</v>
      </c>
      <c r="E21" s="17">
        <f>SUM(E17:E20)</f>
        <v>28</v>
      </c>
      <c r="F21" s="15">
        <f>E21/D21</f>
        <v>0.417910447761194</v>
      </c>
      <c r="G21" s="17">
        <f>SUM(G17:G20)</f>
        <v>110</v>
      </c>
      <c r="H21" s="17">
        <f>SUM(H17:H20)</f>
        <v>46</v>
      </c>
      <c r="I21" s="15">
        <f>H21/G21</f>
        <v>0.41818181818181815</v>
      </c>
      <c r="K21" s="41" t="s">
        <v>101</v>
      </c>
      <c r="L21" s="41" t="s">
        <v>112</v>
      </c>
      <c r="M21" s="41" t="s">
        <v>103</v>
      </c>
      <c r="N21" s="41"/>
    </row>
    <row r="22" spans="2:9" ht="19.5" customHeight="1">
      <c r="B22" s="82"/>
      <c r="C22" s="82"/>
      <c r="D22" s="82"/>
      <c r="E22" s="82"/>
      <c r="F22" s="82"/>
      <c r="G22" s="82"/>
      <c r="H22" s="82"/>
      <c r="I22" s="82"/>
    </row>
    <row r="23" spans="2:9" ht="14.25">
      <c r="B23" s="65" t="s">
        <v>92</v>
      </c>
      <c r="C23" s="66"/>
      <c r="D23" s="66"/>
      <c r="E23" s="66"/>
      <c r="F23" s="66"/>
      <c r="G23" s="66"/>
      <c r="H23" s="66"/>
      <c r="I23" s="67"/>
    </row>
    <row r="24" spans="2:9" ht="14.25">
      <c r="B24" s="74" t="s">
        <v>0</v>
      </c>
      <c r="C24" s="76" t="s">
        <v>11</v>
      </c>
      <c r="D24" s="78" t="s">
        <v>1</v>
      </c>
      <c r="E24" s="79"/>
      <c r="F24" s="80"/>
      <c r="G24" s="78" t="s">
        <v>2</v>
      </c>
      <c r="H24" s="79"/>
      <c r="I24" s="80"/>
    </row>
    <row r="25" spans="2:9" ht="54">
      <c r="B25" s="75"/>
      <c r="C25" s="77"/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5</v>
      </c>
    </row>
    <row r="26" spans="2:9" ht="14.25">
      <c r="B26" s="12">
        <v>1</v>
      </c>
      <c r="C26" s="2" t="s">
        <v>14</v>
      </c>
      <c r="D26" s="4">
        <v>82</v>
      </c>
      <c r="E26" s="4">
        <v>42</v>
      </c>
      <c r="F26" s="7">
        <f>IF(D26=0,"",E26/D26)</f>
        <v>0.5121951219512195</v>
      </c>
      <c r="G26" s="4">
        <v>130</v>
      </c>
      <c r="H26" s="4">
        <v>40</v>
      </c>
      <c r="I26" s="7">
        <f>IF(G26=0,"",H26/G26)</f>
        <v>0.3076923076923077</v>
      </c>
    </row>
    <row r="27" spans="2:13" ht="14.25">
      <c r="B27" s="62" t="s">
        <v>40</v>
      </c>
      <c r="C27" s="63"/>
      <c r="D27" s="44">
        <f>SUM(D26:D26)</f>
        <v>82</v>
      </c>
      <c r="E27" s="44">
        <f>SUM(E26:E26)</f>
        <v>42</v>
      </c>
      <c r="F27" s="45">
        <f>E27/D27</f>
        <v>0.5121951219512195</v>
      </c>
      <c r="G27" s="44">
        <f>SUM(G26:G26)</f>
        <v>130</v>
      </c>
      <c r="H27" s="44">
        <f>SUM(H26:H26)</f>
        <v>40</v>
      </c>
      <c r="I27" s="45">
        <f>H27/G27</f>
        <v>0.3076923076923077</v>
      </c>
      <c r="K27" t="s">
        <v>101</v>
      </c>
      <c r="L27" s="41" t="s">
        <v>104</v>
      </c>
      <c r="M27" s="41" t="s">
        <v>105</v>
      </c>
    </row>
    <row r="28" spans="2:9" ht="14.25">
      <c r="B28" s="87"/>
      <c r="C28" s="87"/>
      <c r="D28" s="87"/>
      <c r="E28" s="87"/>
      <c r="F28" s="87"/>
      <c r="G28" s="87"/>
      <c r="H28" s="87"/>
      <c r="I28" s="87"/>
    </row>
    <row r="29" spans="2:9" ht="2.25" customHeight="1">
      <c r="B29" s="81"/>
      <c r="C29" s="81"/>
      <c r="D29" s="81"/>
      <c r="E29" s="81"/>
      <c r="F29" s="81"/>
      <c r="G29" s="81"/>
      <c r="H29" s="81"/>
      <c r="I29" s="81"/>
    </row>
    <row r="30" spans="2:9" ht="7.5" customHeight="1">
      <c r="B30" s="82"/>
      <c r="C30" s="82"/>
      <c r="D30" s="82"/>
      <c r="E30" s="82"/>
      <c r="F30" s="82"/>
      <c r="G30" s="82"/>
      <c r="H30" s="82"/>
      <c r="I30" s="82"/>
    </row>
    <row r="31" spans="2:9" ht="14.25">
      <c r="B31" s="65" t="s">
        <v>91</v>
      </c>
      <c r="C31" s="66"/>
      <c r="D31" s="66"/>
      <c r="E31" s="66"/>
      <c r="F31" s="66"/>
      <c r="G31" s="66"/>
      <c r="H31" s="66"/>
      <c r="I31" s="67"/>
    </row>
    <row r="32" spans="2:9" ht="14.25">
      <c r="B32" s="74" t="s">
        <v>0</v>
      </c>
      <c r="C32" s="76" t="s">
        <v>11</v>
      </c>
      <c r="D32" s="78" t="s">
        <v>1</v>
      </c>
      <c r="E32" s="79"/>
      <c r="F32" s="80"/>
      <c r="G32" s="78" t="s">
        <v>2</v>
      </c>
      <c r="H32" s="79"/>
      <c r="I32" s="80"/>
    </row>
    <row r="33" spans="2:9" ht="54">
      <c r="B33" s="75"/>
      <c r="C33" s="77"/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5</v>
      </c>
    </row>
    <row r="34" spans="2:9" ht="14.25">
      <c r="B34" s="12">
        <v>1</v>
      </c>
      <c r="C34" s="2" t="s">
        <v>13</v>
      </c>
      <c r="D34" s="4">
        <v>16</v>
      </c>
      <c r="E34" s="4">
        <v>8</v>
      </c>
      <c r="F34" s="6">
        <f>IF(D34=0,"",E34/D34)</f>
        <v>0.5</v>
      </c>
      <c r="G34" s="4">
        <v>15</v>
      </c>
      <c r="H34" s="4">
        <v>9</v>
      </c>
      <c r="I34" s="6">
        <f aca="true" t="shared" si="0" ref="I34:I40">IF(G34=0,"",H34/G34)</f>
        <v>0.6</v>
      </c>
    </row>
    <row r="35" spans="2:9" ht="14.25">
      <c r="B35" s="12">
        <v>2</v>
      </c>
      <c r="C35" s="2" t="s">
        <v>18</v>
      </c>
      <c r="D35" s="4"/>
      <c r="E35" s="4"/>
      <c r="F35" s="6">
        <f>IF(D35=0,"",E35/D35)</f>
      </c>
      <c r="G35" s="4"/>
      <c r="H35" s="4"/>
      <c r="I35" s="6">
        <f t="shared" si="0"/>
      </c>
    </row>
    <row r="36" spans="2:9" ht="14.25">
      <c r="B36" s="12">
        <v>3</v>
      </c>
      <c r="C36" s="2" t="s">
        <v>14</v>
      </c>
      <c r="D36" s="4">
        <v>25</v>
      </c>
      <c r="E36" s="4">
        <v>14</v>
      </c>
      <c r="F36" s="7">
        <f>IF(D36=0,"",E36/D36)</f>
        <v>0.56</v>
      </c>
      <c r="G36" s="4">
        <v>39</v>
      </c>
      <c r="H36" s="4">
        <v>11</v>
      </c>
      <c r="I36" s="7">
        <f t="shared" si="0"/>
        <v>0.28205128205128205</v>
      </c>
    </row>
    <row r="37" spans="2:9" ht="14.25">
      <c r="B37" s="12">
        <v>4</v>
      </c>
      <c r="C37" s="2" t="s">
        <v>15</v>
      </c>
      <c r="D37" s="4"/>
      <c r="E37" s="4"/>
      <c r="F37" s="6">
        <f>IF(D37=0,"",E37/D37)</f>
      </c>
      <c r="G37" s="4"/>
      <c r="H37" s="4"/>
      <c r="I37" s="6">
        <f t="shared" si="0"/>
      </c>
    </row>
    <row r="38" spans="2:9" ht="14.25">
      <c r="B38" s="12">
        <v>5</v>
      </c>
      <c r="C38" s="2" t="s">
        <v>16</v>
      </c>
      <c r="D38" s="4">
        <v>7</v>
      </c>
      <c r="E38" s="4">
        <v>5</v>
      </c>
      <c r="F38" s="7">
        <f>IF(D38=0,"",E38/D38)</f>
        <v>0.7142857142857143</v>
      </c>
      <c r="G38" s="4">
        <v>8</v>
      </c>
      <c r="H38" s="4">
        <v>7</v>
      </c>
      <c r="I38" s="7">
        <f t="shared" si="0"/>
        <v>0.875</v>
      </c>
    </row>
    <row r="39" spans="2:9" ht="14.25">
      <c r="B39" s="12">
        <v>6</v>
      </c>
      <c r="C39" s="2" t="s">
        <v>17</v>
      </c>
      <c r="D39" s="4"/>
      <c r="E39" s="4"/>
      <c r="F39" s="4"/>
      <c r="G39" s="4">
        <v>18</v>
      </c>
      <c r="H39" s="4">
        <v>7</v>
      </c>
      <c r="I39" s="7">
        <f t="shared" si="0"/>
        <v>0.3888888888888889</v>
      </c>
    </row>
    <row r="40" spans="2:9" ht="14.25">
      <c r="B40" s="12">
        <v>7</v>
      </c>
      <c r="C40" s="2" t="s">
        <v>23</v>
      </c>
      <c r="D40" s="4"/>
      <c r="E40" s="4"/>
      <c r="F40" s="6">
        <f>IF(D40=0,"",E40/D40)</f>
      </c>
      <c r="G40" s="4"/>
      <c r="H40" s="4"/>
      <c r="I40" s="8">
        <f t="shared" si="0"/>
      </c>
    </row>
    <row r="41" spans="2:13" ht="14.25">
      <c r="B41" s="62" t="s">
        <v>40</v>
      </c>
      <c r="C41" s="63"/>
      <c r="D41" s="17">
        <f>SUM(D34:D40)</f>
        <v>48</v>
      </c>
      <c r="E41" s="17">
        <f>SUM(E34:E40)</f>
        <v>27</v>
      </c>
      <c r="F41" s="15">
        <f>E41/D41</f>
        <v>0.5625</v>
      </c>
      <c r="G41" s="17">
        <f>SUM(G34:G40)</f>
        <v>80</v>
      </c>
      <c r="H41" s="17">
        <f>SUM(H34:H40)</f>
        <v>34</v>
      </c>
      <c r="I41" s="15">
        <f>H41/G41</f>
        <v>0.425</v>
      </c>
      <c r="K41" t="s">
        <v>101</v>
      </c>
      <c r="L41" s="41" t="s">
        <v>106</v>
      </c>
      <c r="M41" s="41" t="s">
        <v>107</v>
      </c>
    </row>
    <row r="42" spans="2:9" ht="14.25">
      <c r="B42" s="81"/>
      <c r="C42" s="81"/>
      <c r="D42" s="81"/>
      <c r="E42" s="81"/>
      <c r="F42" s="81"/>
      <c r="G42" s="81"/>
      <c r="H42" s="81"/>
      <c r="I42" s="81"/>
    </row>
    <row r="43" spans="2:9" ht="21.75" customHeight="1">
      <c r="B43" s="82"/>
      <c r="C43" s="82"/>
      <c r="D43" s="82"/>
      <c r="E43" s="82"/>
      <c r="F43" s="82"/>
      <c r="G43" s="82"/>
      <c r="H43" s="82"/>
      <c r="I43" s="82"/>
    </row>
    <row r="44" spans="2:9" ht="14.25">
      <c r="B44" s="65" t="s">
        <v>90</v>
      </c>
      <c r="C44" s="66"/>
      <c r="D44" s="66"/>
      <c r="E44" s="66"/>
      <c r="F44" s="66"/>
      <c r="G44" s="66"/>
      <c r="H44" s="66"/>
      <c r="I44" s="67"/>
    </row>
    <row r="45" spans="2:9" ht="14.25">
      <c r="B45" s="74" t="s">
        <v>0</v>
      </c>
      <c r="C45" s="76" t="s">
        <v>11</v>
      </c>
      <c r="D45" s="78" t="s">
        <v>1</v>
      </c>
      <c r="E45" s="79"/>
      <c r="F45" s="80"/>
      <c r="G45" s="78" t="s">
        <v>2</v>
      </c>
      <c r="H45" s="79"/>
      <c r="I45" s="80"/>
    </row>
    <row r="46" spans="2:9" ht="54">
      <c r="B46" s="75"/>
      <c r="C46" s="77"/>
      <c r="D46" s="3" t="s">
        <v>3</v>
      </c>
      <c r="E46" s="3" t="s">
        <v>4</v>
      </c>
      <c r="F46" s="3" t="s">
        <v>5</v>
      </c>
      <c r="G46" s="3" t="s">
        <v>6</v>
      </c>
      <c r="H46" s="3" t="s">
        <v>7</v>
      </c>
      <c r="I46" s="3" t="s">
        <v>5</v>
      </c>
    </row>
    <row r="47" spans="2:9" ht="14.25">
      <c r="B47" s="12">
        <v>1</v>
      </c>
      <c r="C47" s="2" t="s">
        <v>13</v>
      </c>
      <c r="D47" s="4"/>
      <c r="E47" s="4"/>
      <c r="F47" s="6">
        <f>IF(D47=0,"",E47/D47)</f>
      </c>
      <c r="G47" s="4"/>
      <c r="H47" s="4"/>
      <c r="I47" s="6">
        <f>IF(G47=0,"",H47/G47)</f>
      </c>
    </row>
    <row r="48" spans="2:9" ht="14.25">
      <c r="B48" s="12">
        <v>2</v>
      </c>
      <c r="C48" s="2" t="s">
        <v>14</v>
      </c>
      <c r="D48" s="4">
        <v>17</v>
      </c>
      <c r="E48" s="4">
        <v>7</v>
      </c>
      <c r="F48" s="23">
        <f>E48/D48</f>
        <v>0.4117647058823529</v>
      </c>
      <c r="G48" s="4">
        <v>28</v>
      </c>
      <c r="H48" s="4">
        <v>5</v>
      </c>
      <c r="I48" s="7">
        <f>IF(G48=0,"",H48/G48)</f>
        <v>0.17857142857142858</v>
      </c>
    </row>
    <row r="49" spans="2:13" ht="14.25">
      <c r="B49" s="62" t="s">
        <v>40</v>
      </c>
      <c r="C49" s="63"/>
      <c r="D49" s="18">
        <f>SUM(D47:D48)</f>
        <v>17</v>
      </c>
      <c r="E49" s="18">
        <f>SUM(E47:E48)</f>
        <v>7</v>
      </c>
      <c r="F49" s="19">
        <f>E49/D49</f>
        <v>0.4117647058823529</v>
      </c>
      <c r="G49" s="18">
        <f>SUM(G47:G48)</f>
        <v>28</v>
      </c>
      <c r="H49" s="18">
        <f>SUM(H47:H48)</f>
        <v>5</v>
      </c>
      <c r="I49" s="19">
        <f>H49/G49</f>
        <v>0.17857142857142858</v>
      </c>
      <c r="K49" t="s">
        <v>101</v>
      </c>
      <c r="L49" s="41" t="s">
        <v>108</v>
      </c>
      <c r="M49" s="41" t="s">
        <v>109</v>
      </c>
    </row>
    <row r="50" spans="2:9" ht="14.25">
      <c r="B50" s="81"/>
      <c r="C50" s="81"/>
      <c r="D50" s="81"/>
      <c r="E50" s="81"/>
      <c r="F50" s="81"/>
      <c r="G50" s="81"/>
      <c r="H50" s="81"/>
      <c r="I50" s="81"/>
    </row>
    <row r="51" spans="2:9" ht="12" customHeight="1">
      <c r="B51" s="82"/>
      <c r="C51" s="82"/>
      <c r="D51" s="82"/>
      <c r="E51" s="82"/>
      <c r="F51" s="82"/>
      <c r="G51" s="82"/>
      <c r="H51" s="82"/>
      <c r="I51" s="82"/>
    </row>
    <row r="52" spans="2:9" ht="14.25">
      <c r="B52" s="65" t="s">
        <v>89</v>
      </c>
      <c r="C52" s="66"/>
      <c r="D52" s="66"/>
      <c r="E52" s="66"/>
      <c r="F52" s="66"/>
      <c r="G52" s="66"/>
      <c r="H52" s="66"/>
      <c r="I52" s="67"/>
    </row>
    <row r="53" spans="2:9" ht="14.25">
      <c r="B53" s="74" t="s">
        <v>0</v>
      </c>
      <c r="C53" s="76" t="s">
        <v>11</v>
      </c>
      <c r="D53" s="78" t="s">
        <v>1</v>
      </c>
      <c r="E53" s="79"/>
      <c r="F53" s="80"/>
      <c r="G53" s="78" t="s">
        <v>2</v>
      </c>
      <c r="H53" s="79"/>
      <c r="I53" s="80"/>
    </row>
    <row r="54" spans="2:9" ht="54">
      <c r="B54" s="75"/>
      <c r="C54" s="77"/>
      <c r="D54" s="3" t="s">
        <v>3</v>
      </c>
      <c r="E54" s="3" t="s">
        <v>4</v>
      </c>
      <c r="F54" s="3" t="s">
        <v>5</v>
      </c>
      <c r="G54" s="3" t="s">
        <v>6</v>
      </c>
      <c r="H54" s="3" t="s">
        <v>7</v>
      </c>
      <c r="I54" s="3" t="s">
        <v>5</v>
      </c>
    </row>
    <row r="55" spans="2:9" ht="14.25">
      <c r="B55" s="28">
        <v>1</v>
      </c>
      <c r="C55" s="40" t="s">
        <v>13</v>
      </c>
      <c r="D55" s="4">
        <v>2</v>
      </c>
      <c r="E55" s="4">
        <v>2</v>
      </c>
      <c r="F55" s="6">
        <f>IF(D55=0,"",E55/D55)</f>
        <v>1</v>
      </c>
      <c r="G55" s="4">
        <v>26</v>
      </c>
      <c r="H55" s="4">
        <v>11</v>
      </c>
      <c r="I55" s="6">
        <f aca="true" t="shared" si="1" ref="I55:I61">IF(G55=0,"",H55/G55)</f>
        <v>0.4230769230769231</v>
      </c>
    </row>
    <row r="56" spans="2:9" ht="14.25">
      <c r="B56" s="28">
        <v>2</v>
      </c>
      <c r="C56" s="40" t="s">
        <v>18</v>
      </c>
      <c r="D56" s="4"/>
      <c r="E56" s="4"/>
      <c r="F56" s="6">
        <f>IF(D56=0,"",E56/D56)</f>
      </c>
      <c r="G56" s="4">
        <v>3</v>
      </c>
      <c r="H56" s="4">
        <v>1</v>
      </c>
      <c r="I56" s="6">
        <f t="shared" si="1"/>
        <v>0.3333333333333333</v>
      </c>
    </row>
    <row r="57" spans="2:13" ht="14.25">
      <c r="B57" s="28">
        <v>3</v>
      </c>
      <c r="C57" s="40" t="s">
        <v>19</v>
      </c>
      <c r="D57" s="4"/>
      <c r="E57" s="4"/>
      <c r="F57" s="7">
        <f>IF(D57=0,"",E57/D57)</f>
      </c>
      <c r="G57" s="4">
        <v>2</v>
      </c>
      <c r="H57" s="4">
        <v>1</v>
      </c>
      <c r="I57" s="7">
        <f t="shared" si="1"/>
        <v>0.5</v>
      </c>
      <c r="M57" s="48"/>
    </row>
    <row r="58" spans="2:9" ht="14.25">
      <c r="B58" s="28">
        <v>4</v>
      </c>
      <c r="C58" s="40" t="s">
        <v>20</v>
      </c>
      <c r="D58" s="4"/>
      <c r="E58" s="4"/>
      <c r="F58" s="6">
        <f>IF(D58=0,"",E58/D58)</f>
      </c>
      <c r="G58" s="4">
        <v>5</v>
      </c>
      <c r="H58" s="4">
        <v>2</v>
      </c>
      <c r="I58" s="6">
        <f t="shared" si="1"/>
        <v>0.4</v>
      </c>
    </row>
    <row r="59" spans="2:9" ht="14.25">
      <c r="B59" s="28">
        <v>5</v>
      </c>
      <c r="C59" s="40" t="s">
        <v>14</v>
      </c>
      <c r="D59" s="4">
        <v>18</v>
      </c>
      <c r="E59" s="4">
        <v>11</v>
      </c>
      <c r="F59" s="7">
        <f>IF(D59=0,"",E59/D59)</f>
        <v>0.6111111111111112</v>
      </c>
      <c r="G59" s="4">
        <v>109</v>
      </c>
      <c r="H59" s="4">
        <v>41</v>
      </c>
      <c r="I59" s="7">
        <f t="shared" si="1"/>
        <v>0.3761467889908257</v>
      </c>
    </row>
    <row r="60" spans="2:9" ht="14.25">
      <c r="B60" s="12">
        <v>6</v>
      </c>
      <c r="C60" s="2" t="s">
        <v>15</v>
      </c>
      <c r="D60" s="4"/>
      <c r="E60" s="4"/>
      <c r="F60" s="4"/>
      <c r="G60" s="4">
        <v>7</v>
      </c>
      <c r="H60" s="4">
        <v>5</v>
      </c>
      <c r="I60" s="7">
        <f t="shared" si="1"/>
        <v>0.7142857142857143</v>
      </c>
    </row>
    <row r="61" spans="2:9" ht="14.25">
      <c r="B61" s="12">
        <v>7</v>
      </c>
      <c r="C61" s="2" t="s">
        <v>31</v>
      </c>
      <c r="D61" s="4"/>
      <c r="E61" s="4"/>
      <c r="F61" s="6">
        <f>IF(D61=0,"",E61/D61)</f>
      </c>
      <c r="G61" s="4">
        <v>4</v>
      </c>
      <c r="H61" s="4">
        <v>2</v>
      </c>
      <c r="I61" s="8">
        <f t="shared" si="1"/>
        <v>0.5</v>
      </c>
    </row>
    <row r="62" spans="2:9" ht="14.25">
      <c r="B62" s="39"/>
      <c r="C62" s="38" t="s">
        <v>40</v>
      </c>
      <c r="D62" s="17">
        <f>SUM(D55:D61)</f>
        <v>20</v>
      </c>
      <c r="E62" s="17">
        <f>SUM(E55:E61)</f>
        <v>13</v>
      </c>
      <c r="F62" s="15">
        <f>E62/D62</f>
        <v>0.65</v>
      </c>
      <c r="G62" s="17">
        <f>SUM(G55:G61)</f>
        <v>156</v>
      </c>
      <c r="H62" s="17">
        <f>SUM(H55:H61)</f>
        <v>63</v>
      </c>
      <c r="I62" s="15">
        <f>H62/G62</f>
        <v>0.40384615384615385</v>
      </c>
    </row>
    <row r="63" spans="2:9" ht="24" customHeight="1">
      <c r="B63" s="82"/>
      <c r="C63" s="82"/>
      <c r="D63" s="82"/>
      <c r="E63" s="82"/>
      <c r="F63" s="82"/>
      <c r="G63" s="82"/>
      <c r="H63" s="82"/>
      <c r="I63" s="82"/>
    </row>
    <row r="64" spans="2:9" ht="14.25">
      <c r="B64" s="65" t="s">
        <v>88</v>
      </c>
      <c r="C64" s="66"/>
      <c r="D64" s="66"/>
      <c r="E64" s="66"/>
      <c r="F64" s="66"/>
      <c r="G64" s="66"/>
      <c r="H64" s="66"/>
      <c r="I64" s="67"/>
    </row>
    <row r="65" spans="2:9" ht="14.25">
      <c r="B65" s="74" t="s">
        <v>0</v>
      </c>
      <c r="C65" s="76" t="s">
        <v>11</v>
      </c>
      <c r="D65" s="78" t="s">
        <v>1</v>
      </c>
      <c r="E65" s="79"/>
      <c r="F65" s="80"/>
      <c r="G65" s="78" t="s">
        <v>2</v>
      </c>
      <c r="H65" s="79"/>
      <c r="I65" s="80"/>
    </row>
    <row r="66" spans="2:9" ht="54">
      <c r="B66" s="75"/>
      <c r="C66" s="77"/>
      <c r="D66" s="3" t="s">
        <v>3</v>
      </c>
      <c r="E66" s="3" t="s">
        <v>4</v>
      </c>
      <c r="F66" s="3" t="s">
        <v>5</v>
      </c>
      <c r="G66" s="3" t="s">
        <v>6</v>
      </c>
      <c r="H66" s="3" t="s">
        <v>7</v>
      </c>
      <c r="I66" s="3" t="s">
        <v>5</v>
      </c>
    </row>
    <row r="67" spans="2:9" ht="14.25">
      <c r="B67" s="12">
        <v>1</v>
      </c>
      <c r="C67" s="2" t="s">
        <v>14</v>
      </c>
      <c r="D67" s="4">
        <v>183</v>
      </c>
      <c r="E67" s="4">
        <v>99</v>
      </c>
      <c r="F67" s="7">
        <f>IF(D67=0,"",E67/D67)</f>
        <v>0.5409836065573771</v>
      </c>
      <c r="G67" s="4">
        <v>255</v>
      </c>
      <c r="H67" s="4">
        <v>86</v>
      </c>
      <c r="I67" s="7">
        <f>IF(G67=0,"",H67/G67)</f>
        <v>0.33725490196078434</v>
      </c>
    </row>
    <row r="68" spans="2:13" ht="14.25">
      <c r="B68" s="62" t="s">
        <v>40</v>
      </c>
      <c r="C68" s="63"/>
      <c r="D68" s="18">
        <f>SUM(D67:D67)</f>
        <v>183</v>
      </c>
      <c r="E68" s="18">
        <f>SUM(E67:E67)</f>
        <v>99</v>
      </c>
      <c r="F68" s="19">
        <f>E68/D68</f>
        <v>0.5409836065573771</v>
      </c>
      <c r="G68" s="18">
        <f>SUM(G67:G67)</f>
        <v>255</v>
      </c>
      <c r="H68" s="18">
        <f>SUM(H67:H67)</f>
        <v>86</v>
      </c>
      <c r="I68" s="19">
        <f>H68/G68</f>
        <v>0.33725490196078434</v>
      </c>
      <c r="K68" s="14" t="s">
        <v>101</v>
      </c>
      <c r="L68" s="46" t="s">
        <v>110</v>
      </c>
      <c r="M68" s="46" t="s">
        <v>111</v>
      </c>
    </row>
    <row r="69" spans="2:9" ht="14.25">
      <c r="B69" s="81"/>
      <c r="C69" s="81"/>
      <c r="D69" s="81"/>
      <c r="E69" s="81"/>
      <c r="F69" s="81"/>
      <c r="G69" s="81"/>
      <c r="H69" s="81"/>
      <c r="I69" s="81"/>
    </row>
    <row r="70" spans="2:9" ht="9" customHeight="1">
      <c r="B70" s="82"/>
      <c r="C70" s="82"/>
      <c r="D70" s="82"/>
      <c r="E70" s="82"/>
      <c r="F70" s="82"/>
      <c r="G70" s="82"/>
      <c r="H70" s="82"/>
      <c r="I70" s="82"/>
    </row>
    <row r="71" spans="2:9" ht="14.25">
      <c r="B71" s="65" t="s">
        <v>87</v>
      </c>
      <c r="C71" s="66"/>
      <c r="D71" s="66"/>
      <c r="E71" s="66"/>
      <c r="F71" s="66"/>
      <c r="G71" s="66"/>
      <c r="H71" s="66"/>
      <c r="I71" s="67"/>
    </row>
    <row r="72" spans="2:9" ht="14.25">
      <c r="B72" s="74" t="s">
        <v>0</v>
      </c>
      <c r="C72" s="76" t="s">
        <v>11</v>
      </c>
      <c r="D72" s="78" t="s">
        <v>1</v>
      </c>
      <c r="E72" s="79"/>
      <c r="F72" s="80"/>
      <c r="G72" s="78" t="s">
        <v>2</v>
      </c>
      <c r="H72" s="79"/>
      <c r="I72" s="80"/>
    </row>
    <row r="73" spans="2:9" ht="54">
      <c r="B73" s="75"/>
      <c r="C73" s="77"/>
      <c r="D73" s="3" t="s">
        <v>3</v>
      </c>
      <c r="E73" s="3" t="s">
        <v>4</v>
      </c>
      <c r="F73" s="3" t="s">
        <v>5</v>
      </c>
      <c r="G73" s="3" t="s">
        <v>6</v>
      </c>
      <c r="H73" s="3" t="s">
        <v>7</v>
      </c>
      <c r="I73" s="3" t="s">
        <v>5</v>
      </c>
    </row>
    <row r="74" spans="2:9" ht="14.25">
      <c r="B74" s="12">
        <v>1</v>
      </c>
      <c r="C74" s="2" t="s">
        <v>13</v>
      </c>
      <c r="D74" s="4"/>
      <c r="E74" s="4"/>
      <c r="F74" s="6">
        <f>IF(D74=0,"",E74/D74)</f>
      </c>
      <c r="G74" s="4">
        <v>3</v>
      </c>
      <c r="H74" s="4">
        <v>2</v>
      </c>
      <c r="I74" s="6">
        <f>IF(G74=0,"",H74/G74)</f>
        <v>0.6666666666666666</v>
      </c>
    </row>
    <row r="75" spans="2:9" ht="14.25">
      <c r="B75" s="12">
        <v>2</v>
      </c>
      <c r="C75" s="2" t="s">
        <v>14</v>
      </c>
      <c r="D75" s="4">
        <v>50</v>
      </c>
      <c r="E75" s="4">
        <v>23</v>
      </c>
      <c r="F75" s="7">
        <f>IF(D75=0,"",E75/D75)</f>
        <v>0.46</v>
      </c>
      <c r="G75" s="4">
        <v>84</v>
      </c>
      <c r="H75" s="4">
        <v>23</v>
      </c>
      <c r="I75" s="7">
        <f>IF(G75=0,"",H75/G75)</f>
        <v>0.27380952380952384</v>
      </c>
    </row>
    <row r="76" spans="2:9" ht="14.25">
      <c r="B76" s="12">
        <v>3</v>
      </c>
      <c r="C76" s="2" t="s">
        <v>16</v>
      </c>
      <c r="D76" s="4">
        <v>1</v>
      </c>
      <c r="E76" s="4">
        <v>1</v>
      </c>
      <c r="F76" s="7">
        <f>IF(D76=0,"",E76/D76)</f>
        <v>1</v>
      </c>
      <c r="G76" s="4">
        <v>4</v>
      </c>
      <c r="H76" s="4">
        <v>1</v>
      </c>
      <c r="I76" s="7">
        <f>IF(G76=0,"",H76/G76)</f>
        <v>0.25</v>
      </c>
    </row>
    <row r="77" spans="2:9" ht="14.25">
      <c r="B77" s="12">
        <v>4</v>
      </c>
      <c r="C77" s="2" t="s">
        <v>17</v>
      </c>
      <c r="D77" s="9"/>
      <c r="E77" s="9"/>
      <c r="F77" s="9"/>
      <c r="G77" s="4"/>
      <c r="H77" s="4"/>
      <c r="I77" s="7">
        <f>IF(G77=0,"",H77/G77)</f>
      </c>
    </row>
    <row r="78" spans="2:13" ht="14.25">
      <c r="B78" s="62" t="s">
        <v>40</v>
      </c>
      <c r="C78" s="63"/>
      <c r="D78" s="17">
        <f>SUM(D74:D77)</f>
        <v>51</v>
      </c>
      <c r="E78" s="17">
        <f>SUM(E74:E77)</f>
        <v>24</v>
      </c>
      <c r="F78" s="15">
        <f>E78/D78</f>
        <v>0.47058823529411764</v>
      </c>
      <c r="G78" s="17">
        <f>SUM(G74:G77)</f>
        <v>91</v>
      </c>
      <c r="H78" s="17">
        <f>SUM(H74:H77)</f>
        <v>26</v>
      </c>
      <c r="I78" s="19">
        <f>H78/G78</f>
        <v>0.2857142857142857</v>
      </c>
      <c r="K78" s="14" t="s">
        <v>101</v>
      </c>
      <c r="L78" s="41" t="s">
        <v>114</v>
      </c>
      <c r="M78" s="41" t="s">
        <v>115</v>
      </c>
    </row>
    <row r="79" spans="2:9" ht="14.25">
      <c r="B79" s="81"/>
      <c r="C79" s="81"/>
      <c r="D79" s="81"/>
      <c r="E79" s="81"/>
      <c r="F79" s="81"/>
      <c r="G79" s="81"/>
      <c r="H79" s="81"/>
      <c r="I79" s="81"/>
    </row>
    <row r="80" spans="2:9" ht="57" customHeight="1">
      <c r="B80" s="82"/>
      <c r="C80" s="82"/>
      <c r="D80" s="82"/>
      <c r="E80" s="82"/>
      <c r="F80" s="82"/>
      <c r="G80" s="82"/>
      <c r="H80" s="82"/>
      <c r="I80" s="82"/>
    </row>
    <row r="81" spans="2:9" ht="14.25">
      <c r="B81" s="65" t="s">
        <v>86</v>
      </c>
      <c r="C81" s="66"/>
      <c r="D81" s="66"/>
      <c r="E81" s="66"/>
      <c r="F81" s="66"/>
      <c r="G81" s="66"/>
      <c r="H81" s="66"/>
      <c r="I81" s="67"/>
    </row>
    <row r="82" spans="2:9" ht="14.25">
      <c r="B82" s="74" t="s">
        <v>0</v>
      </c>
      <c r="C82" s="76" t="s">
        <v>11</v>
      </c>
      <c r="D82" s="78" t="s">
        <v>1</v>
      </c>
      <c r="E82" s="79"/>
      <c r="F82" s="80"/>
      <c r="G82" s="78" t="s">
        <v>2</v>
      </c>
      <c r="H82" s="79"/>
      <c r="I82" s="80"/>
    </row>
    <row r="83" spans="2:9" ht="54">
      <c r="B83" s="75"/>
      <c r="C83" s="77"/>
      <c r="D83" s="3" t="s">
        <v>3</v>
      </c>
      <c r="E83" s="3" t="s">
        <v>4</v>
      </c>
      <c r="F83" s="3" t="s">
        <v>5</v>
      </c>
      <c r="G83" s="3" t="s">
        <v>6</v>
      </c>
      <c r="H83" s="3" t="s">
        <v>7</v>
      </c>
      <c r="I83" s="3" t="s">
        <v>5</v>
      </c>
    </row>
    <row r="84" spans="2:9" ht="14.25">
      <c r="B84" s="12">
        <v>1</v>
      </c>
      <c r="C84" s="2" t="s">
        <v>13</v>
      </c>
      <c r="D84" s="4"/>
      <c r="E84" s="4"/>
      <c r="F84" s="6">
        <f aca="true" t="shared" si="2" ref="F84:F91">IF(D84=0,"",E84/D84)</f>
      </c>
      <c r="G84" s="4">
        <v>30</v>
      </c>
      <c r="H84" s="4">
        <v>20</v>
      </c>
      <c r="I84" s="6">
        <f aca="true" t="shared" si="3" ref="I84:I91">IF(G84=0,"",H84/G84)</f>
        <v>0.6666666666666666</v>
      </c>
    </row>
    <row r="85" spans="2:9" ht="14.25">
      <c r="B85" s="12">
        <v>2</v>
      </c>
      <c r="C85" s="2" t="s">
        <v>18</v>
      </c>
      <c r="D85" s="4"/>
      <c r="E85" s="4"/>
      <c r="F85" s="6">
        <f t="shared" si="2"/>
      </c>
      <c r="G85" s="4">
        <v>11</v>
      </c>
      <c r="H85" s="4">
        <v>4</v>
      </c>
      <c r="I85" s="6">
        <f t="shared" si="3"/>
        <v>0.36363636363636365</v>
      </c>
    </row>
    <row r="86" spans="2:9" ht="14.25">
      <c r="B86" s="12">
        <v>3</v>
      </c>
      <c r="C86" s="2" t="s">
        <v>19</v>
      </c>
      <c r="D86" s="4"/>
      <c r="E86" s="4"/>
      <c r="F86" s="6">
        <f t="shared" si="2"/>
      </c>
      <c r="G86" s="4">
        <v>8</v>
      </c>
      <c r="H86" s="4">
        <v>6</v>
      </c>
      <c r="I86" s="6">
        <f t="shared" si="3"/>
        <v>0.75</v>
      </c>
    </row>
    <row r="87" spans="2:9" ht="14.25">
      <c r="B87" s="12">
        <v>4</v>
      </c>
      <c r="C87" s="2" t="s">
        <v>20</v>
      </c>
      <c r="D87" s="4"/>
      <c r="E87" s="4"/>
      <c r="F87" s="6">
        <f t="shared" si="2"/>
      </c>
      <c r="G87" s="4">
        <v>6</v>
      </c>
      <c r="H87" s="4">
        <v>2</v>
      </c>
      <c r="I87" s="6">
        <f t="shared" si="3"/>
        <v>0.3333333333333333</v>
      </c>
    </row>
    <row r="88" spans="2:9" ht="14.25">
      <c r="B88" s="12">
        <v>5</v>
      </c>
      <c r="C88" s="2" t="s">
        <v>14</v>
      </c>
      <c r="D88" s="4">
        <v>166</v>
      </c>
      <c r="E88" s="4">
        <v>106</v>
      </c>
      <c r="F88" s="7">
        <f t="shared" si="2"/>
        <v>0.6385542168674698</v>
      </c>
      <c r="G88" s="4">
        <v>401</v>
      </c>
      <c r="H88" s="4">
        <v>110</v>
      </c>
      <c r="I88" s="7">
        <f t="shared" si="3"/>
        <v>0.2743142144638404</v>
      </c>
    </row>
    <row r="89" spans="2:9" ht="14.25">
      <c r="B89" s="12">
        <v>6</v>
      </c>
      <c r="C89" s="2" t="s">
        <v>15</v>
      </c>
      <c r="D89" s="4"/>
      <c r="E89" s="4"/>
      <c r="F89" s="4">
        <f t="shared" si="2"/>
      </c>
      <c r="G89" s="4">
        <v>15</v>
      </c>
      <c r="H89" s="4">
        <v>11</v>
      </c>
      <c r="I89" s="6">
        <f t="shared" si="3"/>
        <v>0.7333333333333333</v>
      </c>
    </row>
    <row r="90" spans="2:9" ht="14.25">
      <c r="B90" s="12">
        <v>7</v>
      </c>
      <c r="C90" s="2" t="s">
        <v>16</v>
      </c>
      <c r="D90" s="4">
        <v>18</v>
      </c>
      <c r="E90" s="4">
        <v>11</v>
      </c>
      <c r="F90" s="7">
        <f t="shared" si="2"/>
        <v>0.6111111111111112</v>
      </c>
      <c r="G90" s="4">
        <v>142</v>
      </c>
      <c r="H90" s="4">
        <v>80</v>
      </c>
      <c r="I90" s="7">
        <f t="shared" si="3"/>
        <v>0.5633802816901409</v>
      </c>
    </row>
    <row r="91" spans="2:9" ht="14.25">
      <c r="B91" s="12">
        <v>8</v>
      </c>
      <c r="C91" s="2" t="s">
        <v>17</v>
      </c>
      <c r="D91" s="4"/>
      <c r="E91" s="4"/>
      <c r="F91" s="4">
        <f t="shared" si="2"/>
      </c>
      <c r="G91" s="4">
        <v>138</v>
      </c>
      <c r="H91" s="4">
        <v>73</v>
      </c>
      <c r="I91" s="7">
        <f t="shared" si="3"/>
        <v>0.5289855072463768</v>
      </c>
    </row>
    <row r="92" spans="2:9" ht="14.25">
      <c r="B92" s="12">
        <v>9</v>
      </c>
      <c r="C92" s="2" t="s">
        <v>23</v>
      </c>
      <c r="D92" s="4"/>
      <c r="E92" s="4"/>
      <c r="F92" s="4"/>
      <c r="G92" s="4"/>
      <c r="H92" s="4"/>
      <c r="I92" s="4"/>
    </row>
    <row r="93" spans="2:13" ht="14.25">
      <c r="B93" s="62" t="s">
        <v>40</v>
      </c>
      <c r="C93" s="63"/>
      <c r="D93" s="17">
        <f>SUM(D84:D92)</f>
        <v>184</v>
      </c>
      <c r="E93" s="17">
        <f>SUM(E84:E92)</f>
        <v>117</v>
      </c>
      <c r="F93" s="15">
        <f>E93/D93</f>
        <v>0.6358695652173914</v>
      </c>
      <c r="G93" s="17">
        <f>SUM(G84:G92)</f>
        <v>751</v>
      </c>
      <c r="H93" s="17">
        <f>SUM(H84:H92)</f>
        <v>306</v>
      </c>
      <c r="I93" s="15">
        <f>H93/G93</f>
        <v>0.40745672436750996</v>
      </c>
      <c r="K93" s="14" t="s">
        <v>101</v>
      </c>
      <c r="L93" s="41" t="s">
        <v>116</v>
      </c>
      <c r="M93" s="41" t="s">
        <v>117</v>
      </c>
    </row>
    <row r="94" spans="2:9" ht="10.5" customHeight="1">
      <c r="B94" s="81"/>
      <c r="C94" s="81"/>
      <c r="D94" s="81"/>
      <c r="E94" s="81"/>
      <c r="F94" s="81"/>
      <c r="G94" s="81"/>
      <c r="H94" s="81"/>
      <c r="I94" s="81"/>
    </row>
    <row r="95" spans="2:9" ht="11.25" customHeight="1">
      <c r="B95" s="82"/>
      <c r="C95" s="82"/>
      <c r="D95" s="82"/>
      <c r="E95" s="82"/>
      <c r="F95" s="82"/>
      <c r="G95" s="82"/>
      <c r="H95" s="82"/>
      <c r="I95" s="82"/>
    </row>
    <row r="96" spans="2:9" ht="14.25" customHeight="1">
      <c r="B96" s="65" t="s">
        <v>97</v>
      </c>
      <c r="C96" s="66"/>
      <c r="D96" s="66"/>
      <c r="E96" s="66"/>
      <c r="F96" s="66"/>
      <c r="G96" s="66"/>
      <c r="H96" s="66"/>
      <c r="I96" s="67"/>
    </row>
    <row r="97" spans="2:9" ht="14.25">
      <c r="B97" s="74" t="s">
        <v>0</v>
      </c>
      <c r="C97" s="76" t="s">
        <v>11</v>
      </c>
      <c r="D97" s="78" t="s">
        <v>1</v>
      </c>
      <c r="E97" s="79"/>
      <c r="F97" s="80"/>
      <c r="G97" s="78" t="s">
        <v>2</v>
      </c>
      <c r="H97" s="79"/>
      <c r="I97" s="80"/>
    </row>
    <row r="98" spans="2:9" ht="54">
      <c r="B98" s="75"/>
      <c r="C98" s="77"/>
      <c r="D98" s="3" t="s">
        <v>3</v>
      </c>
      <c r="E98" s="3" t="s">
        <v>4</v>
      </c>
      <c r="F98" s="3" t="s">
        <v>5</v>
      </c>
      <c r="G98" s="3" t="s">
        <v>6</v>
      </c>
      <c r="H98" s="3" t="s">
        <v>7</v>
      </c>
      <c r="I98" s="3" t="s">
        <v>5</v>
      </c>
    </row>
    <row r="99" spans="2:9" ht="14.25">
      <c r="B99" s="12">
        <v>1</v>
      </c>
      <c r="C99" s="2" t="s">
        <v>13</v>
      </c>
      <c r="D99" s="5">
        <v>3</v>
      </c>
      <c r="E99" s="5">
        <v>2</v>
      </c>
      <c r="F99" s="6">
        <f aca="true" t="shared" si="4" ref="F99:F108">IF(D99=0,"",E99/D99)</f>
        <v>0.6666666666666666</v>
      </c>
      <c r="G99" s="5">
        <v>29</v>
      </c>
      <c r="H99" s="5">
        <v>17</v>
      </c>
      <c r="I99" s="6">
        <f aca="true" t="shared" si="5" ref="I99:I108">IF(G99=0,"",H99/G99)</f>
        <v>0.5862068965517241</v>
      </c>
    </row>
    <row r="100" spans="2:9" ht="14.25">
      <c r="B100" s="12">
        <v>2</v>
      </c>
      <c r="C100" s="2" t="s">
        <v>18</v>
      </c>
      <c r="D100" s="4"/>
      <c r="E100" s="4"/>
      <c r="F100" s="6">
        <f t="shared" si="4"/>
      </c>
      <c r="G100" s="4"/>
      <c r="H100" s="4"/>
      <c r="I100" s="6">
        <f t="shared" si="5"/>
      </c>
    </row>
    <row r="101" spans="2:9" ht="14.25">
      <c r="B101" s="12">
        <v>3</v>
      </c>
      <c r="C101" s="2" t="s">
        <v>19</v>
      </c>
      <c r="D101" s="4">
        <v>1</v>
      </c>
      <c r="E101" s="4">
        <v>1</v>
      </c>
      <c r="F101" s="6">
        <f t="shared" si="4"/>
        <v>1</v>
      </c>
      <c r="G101" s="4">
        <v>5</v>
      </c>
      <c r="H101" s="4">
        <v>4</v>
      </c>
      <c r="I101" s="6">
        <f t="shared" si="5"/>
        <v>0.8</v>
      </c>
    </row>
    <row r="102" spans="2:9" ht="14.25">
      <c r="B102" s="12">
        <v>4</v>
      </c>
      <c r="C102" s="2" t="s">
        <v>20</v>
      </c>
      <c r="D102" s="4">
        <v>2</v>
      </c>
      <c r="E102" s="4">
        <v>2</v>
      </c>
      <c r="F102" s="6">
        <f t="shared" si="4"/>
        <v>1</v>
      </c>
      <c r="G102" s="4">
        <v>6</v>
      </c>
      <c r="H102" s="4">
        <v>4</v>
      </c>
      <c r="I102" s="6">
        <f t="shared" si="5"/>
        <v>0.6666666666666666</v>
      </c>
    </row>
    <row r="103" spans="2:9" ht="14.25">
      <c r="B103" s="12">
        <v>5</v>
      </c>
      <c r="C103" s="2" t="s">
        <v>14</v>
      </c>
      <c r="D103" s="4">
        <v>41</v>
      </c>
      <c r="E103" s="4">
        <v>21</v>
      </c>
      <c r="F103" s="7">
        <f t="shared" si="4"/>
        <v>0.5121951219512195</v>
      </c>
      <c r="G103" s="4">
        <v>76</v>
      </c>
      <c r="H103" s="4">
        <v>21</v>
      </c>
      <c r="I103" s="7">
        <f t="shared" si="5"/>
        <v>0.27631578947368424</v>
      </c>
    </row>
    <row r="104" spans="2:9" ht="14.25">
      <c r="B104" s="12">
        <v>6</v>
      </c>
      <c r="C104" s="2" t="s">
        <v>15</v>
      </c>
      <c r="D104" s="4"/>
      <c r="E104" s="4"/>
      <c r="F104" s="4">
        <f t="shared" si="4"/>
      </c>
      <c r="G104" s="4">
        <v>17</v>
      </c>
      <c r="H104" s="4">
        <v>7</v>
      </c>
      <c r="I104" s="6">
        <f t="shared" si="5"/>
        <v>0.4117647058823529</v>
      </c>
    </row>
    <row r="105" spans="2:9" ht="14.25">
      <c r="B105" s="12">
        <v>7</v>
      </c>
      <c r="C105" s="2" t="s">
        <v>46</v>
      </c>
      <c r="D105" s="4">
        <v>3</v>
      </c>
      <c r="E105" s="4">
        <v>2</v>
      </c>
      <c r="F105" s="7">
        <f t="shared" si="4"/>
        <v>0.6666666666666666</v>
      </c>
      <c r="G105" s="4">
        <v>10</v>
      </c>
      <c r="H105" s="4">
        <v>4</v>
      </c>
      <c r="I105" s="7">
        <f t="shared" si="5"/>
        <v>0.4</v>
      </c>
    </row>
    <row r="106" spans="2:9" ht="14.25">
      <c r="B106" s="12">
        <v>8</v>
      </c>
      <c r="C106" s="2" t="s">
        <v>16</v>
      </c>
      <c r="D106" s="4">
        <v>23</v>
      </c>
      <c r="E106" s="4">
        <v>14</v>
      </c>
      <c r="F106" s="6">
        <f t="shared" si="4"/>
        <v>0.6086956521739131</v>
      </c>
      <c r="G106" s="4">
        <v>70</v>
      </c>
      <c r="H106" s="4">
        <v>25</v>
      </c>
      <c r="I106" s="7">
        <f t="shared" si="5"/>
        <v>0.35714285714285715</v>
      </c>
    </row>
    <row r="107" spans="2:9" ht="14.25">
      <c r="B107" s="12">
        <v>9</v>
      </c>
      <c r="C107" s="2" t="s">
        <v>17</v>
      </c>
      <c r="D107" s="4"/>
      <c r="E107" s="4"/>
      <c r="F107" s="6">
        <f t="shared" si="4"/>
      </c>
      <c r="G107" s="4">
        <v>52</v>
      </c>
      <c r="H107" s="4">
        <v>20</v>
      </c>
      <c r="I107" s="6">
        <f t="shared" si="5"/>
        <v>0.38461538461538464</v>
      </c>
    </row>
    <row r="108" spans="2:9" ht="14.25">
      <c r="B108" s="12">
        <v>10</v>
      </c>
      <c r="C108" s="2" t="s">
        <v>23</v>
      </c>
      <c r="D108" s="4">
        <v>2</v>
      </c>
      <c r="E108" s="4">
        <v>2</v>
      </c>
      <c r="F108" s="6">
        <f t="shared" si="4"/>
        <v>1</v>
      </c>
      <c r="G108" s="4">
        <v>7</v>
      </c>
      <c r="H108" s="4">
        <v>4</v>
      </c>
      <c r="I108" s="6">
        <f t="shared" si="5"/>
        <v>0.5714285714285714</v>
      </c>
    </row>
    <row r="109" spans="2:13" ht="14.25">
      <c r="B109" s="62" t="s">
        <v>40</v>
      </c>
      <c r="C109" s="63"/>
      <c r="D109" s="42">
        <f>SUM(D99:D108)</f>
        <v>75</v>
      </c>
      <c r="E109" s="42">
        <f>SUM(E99:E108)</f>
        <v>44</v>
      </c>
      <c r="F109" s="43">
        <f>E109/D109</f>
        <v>0.5866666666666667</v>
      </c>
      <c r="G109" s="42">
        <f>SUM(G99:G108)</f>
        <v>272</v>
      </c>
      <c r="H109" s="42">
        <f>SUM(H99:H108)</f>
        <v>106</v>
      </c>
      <c r="I109" s="43">
        <f>H109/G109</f>
        <v>0.3897058823529412</v>
      </c>
      <c r="K109" s="14" t="s">
        <v>101</v>
      </c>
      <c r="L109" s="41" t="s">
        <v>118</v>
      </c>
      <c r="M109" s="41" t="s">
        <v>119</v>
      </c>
    </row>
    <row r="110" spans="2:9" ht="7.5" customHeight="1">
      <c r="B110" s="87"/>
      <c r="C110" s="87"/>
      <c r="D110" s="87"/>
      <c r="E110" s="87"/>
      <c r="F110" s="87"/>
      <c r="G110" s="87"/>
      <c r="H110" s="87"/>
      <c r="I110" s="87"/>
    </row>
    <row r="111" spans="2:9" ht="7.5" customHeight="1">
      <c r="B111" s="87"/>
      <c r="C111" s="87"/>
      <c r="D111" s="87"/>
      <c r="E111" s="87"/>
      <c r="F111" s="87"/>
      <c r="G111" s="87"/>
      <c r="H111" s="87"/>
      <c r="I111" s="87"/>
    </row>
    <row r="112" spans="2:9" ht="14.25" hidden="1">
      <c r="B112" s="87"/>
      <c r="C112" s="87"/>
      <c r="D112" s="87"/>
      <c r="E112" s="87"/>
      <c r="F112" s="87"/>
      <c r="G112" s="87"/>
      <c r="H112" s="87"/>
      <c r="I112" s="87"/>
    </row>
    <row r="113" spans="2:9" ht="12" customHeight="1">
      <c r="B113" s="82"/>
      <c r="C113" s="82"/>
      <c r="D113" s="82"/>
      <c r="E113" s="82"/>
      <c r="F113" s="82"/>
      <c r="G113" s="82"/>
      <c r="H113" s="82"/>
      <c r="I113" s="82"/>
    </row>
    <row r="114" spans="2:9" ht="14.25">
      <c r="B114" s="65" t="s">
        <v>85</v>
      </c>
      <c r="C114" s="66"/>
      <c r="D114" s="66"/>
      <c r="E114" s="66"/>
      <c r="F114" s="66"/>
      <c r="G114" s="66"/>
      <c r="H114" s="66"/>
      <c r="I114" s="67"/>
    </row>
    <row r="115" spans="2:9" ht="14.25">
      <c r="B115" s="74" t="s">
        <v>0</v>
      </c>
      <c r="C115" s="76" t="s">
        <v>11</v>
      </c>
      <c r="D115" s="78" t="s">
        <v>1</v>
      </c>
      <c r="E115" s="79"/>
      <c r="F115" s="80"/>
      <c r="G115" s="78" t="s">
        <v>2</v>
      </c>
      <c r="H115" s="79"/>
      <c r="I115" s="80"/>
    </row>
    <row r="116" spans="2:9" ht="54">
      <c r="B116" s="75"/>
      <c r="C116" s="77"/>
      <c r="D116" s="3" t="s">
        <v>3</v>
      </c>
      <c r="E116" s="3" t="s">
        <v>4</v>
      </c>
      <c r="F116" s="3" t="s">
        <v>5</v>
      </c>
      <c r="G116" s="3" t="s">
        <v>6</v>
      </c>
      <c r="H116" s="3" t="s">
        <v>7</v>
      </c>
      <c r="I116" s="3" t="s">
        <v>5</v>
      </c>
    </row>
    <row r="117" spans="2:9" ht="14.25">
      <c r="B117" s="12">
        <v>1</v>
      </c>
      <c r="C117" s="2" t="s">
        <v>13</v>
      </c>
      <c r="D117" s="4"/>
      <c r="E117" s="4"/>
      <c r="F117" s="6">
        <f aca="true" t="shared" si="6" ref="F117:F122">IF(D117=0,"",E117/D117)</f>
      </c>
      <c r="G117" s="4">
        <v>8</v>
      </c>
      <c r="H117" s="4">
        <v>5</v>
      </c>
      <c r="I117" s="6">
        <f aca="true" t="shared" si="7" ref="I117:I122">IF(G117=0,"",H117/G117)</f>
        <v>0.625</v>
      </c>
    </row>
    <row r="118" spans="2:9" ht="14.25">
      <c r="B118" s="12">
        <v>2</v>
      </c>
      <c r="C118" s="2" t="s">
        <v>18</v>
      </c>
      <c r="D118" s="4"/>
      <c r="E118" s="4"/>
      <c r="F118" s="6">
        <f t="shared" si="6"/>
      </c>
      <c r="G118" s="4">
        <v>1</v>
      </c>
      <c r="H118" s="4">
        <v>1</v>
      </c>
      <c r="I118" s="6">
        <f t="shared" si="7"/>
        <v>1</v>
      </c>
    </row>
    <row r="119" spans="2:9" ht="14.25">
      <c r="B119" s="12">
        <v>3</v>
      </c>
      <c r="C119" s="2" t="s">
        <v>19</v>
      </c>
      <c r="D119" s="4">
        <v>3</v>
      </c>
      <c r="E119" s="4">
        <v>2</v>
      </c>
      <c r="F119" s="6">
        <f t="shared" si="6"/>
        <v>0.6666666666666666</v>
      </c>
      <c r="G119" s="4">
        <v>8</v>
      </c>
      <c r="H119" s="4">
        <v>6</v>
      </c>
      <c r="I119" s="6">
        <f t="shared" si="7"/>
        <v>0.75</v>
      </c>
    </row>
    <row r="120" spans="2:9" ht="14.25">
      <c r="B120" s="12">
        <v>4</v>
      </c>
      <c r="C120" s="2" t="s">
        <v>20</v>
      </c>
      <c r="D120" s="4">
        <v>6</v>
      </c>
      <c r="E120" s="4">
        <v>5</v>
      </c>
      <c r="F120" s="6">
        <f t="shared" si="6"/>
        <v>0.8333333333333334</v>
      </c>
      <c r="G120" s="4">
        <v>7</v>
      </c>
      <c r="H120" s="4">
        <v>2</v>
      </c>
      <c r="I120" s="6">
        <f t="shared" si="7"/>
        <v>0.2857142857142857</v>
      </c>
    </row>
    <row r="121" spans="2:9" ht="14.25">
      <c r="B121" s="12">
        <v>5</v>
      </c>
      <c r="C121" s="2" t="s">
        <v>14</v>
      </c>
      <c r="D121" s="4">
        <v>152</v>
      </c>
      <c r="E121" s="4">
        <v>102</v>
      </c>
      <c r="F121" s="7">
        <f t="shared" si="6"/>
        <v>0.6710526315789473</v>
      </c>
      <c r="G121" s="4">
        <v>253</v>
      </c>
      <c r="H121" s="4">
        <v>103</v>
      </c>
      <c r="I121" s="7">
        <f t="shared" si="7"/>
        <v>0.40711462450592883</v>
      </c>
    </row>
    <row r="122" spans="2:13" ht="14.25">
      <c r="B122" s="12">
        <v>6</v>
      </c>
      <c r="C122" s="2" t="s">
        <v>15</v>
      </c>
      <c r="D122" s="4"/>
      <c r="E122" s="4"/>
      <c r="F122" s="4">
        <f t="shared" si="6"/>
      </c>
      <c r="G122" s="4">
        <v>20</v>
      </c>
      <c r="H122" s="4">
        <v>14</v>
      </c>
      <c r="I122" s="6">
        <f t="shared" si="7"/>
        <v>0.7</v>
      </c>
      <c r="K122" s="14" t="s">
        <v>101</v>
      </c>
      <c r="L122" s="41" t="s">
        <v>120</v>
      </c>
      <c r="M122" s="41" t="s">
        <v>121</v>
      </c>
    </row>
    <row r="123" spans="2:9" ht="14.25">
      <c r="B123" s="62" t="s">
        <v>40</v>
      </c>
      <c r="C123" s="63"/>
      <c r="D123" s="17">
        <f>SUM(D117:D122)</f>
        <v>161</v>
      </c>
      <c r="E123" s="17">
        <f>SUM(E117:E122)</f>
        <v>109</v>
      </c>
      <c r="F123" s="15">
        <f>E123/D123</f>
        <v>0.6770186335403726</v>
      </c>
      <c r="G123" s="17">
        <f>SUM(G117:G122)</f>
        <v>297</v>
      </c>
      <c r="H123" s="17">
        <f>SUM(H117:H122)</f>
        <v>131</v>
      </c>
      <c r="I123" s="15">
        <f>H123/G123</f>
        <v>0.44107744107744107</v>
      </c>
    </row>
    <row r="124" spans="2:9" ht="14.25">
      <c r="B124" s="81"/>
      <c r="C124" s="81"/>
      <c r="D124" s="81"/>
      <c r="E124" s="81"/>
      <c r="F124" s="81"/>
      <c r="G124" s="81"/>
      <c r="H124" s="81"/>
      <c r="I124" s="81"/>
    </row>
    <row r="125" spans="2:9" ht="57.75" customHeight="1">
      <c r="B125" s="82"/>
      <c r="C125" s="82"/>
      <c r="D125" s="82"/>
      <c r="E125" s="82"/>
      <c r="F125" s="82"/>
      <c r="G125" s="82"/>
      <c r="H125" s="82"/>
      <c r="I125" s="82"/>
    </row>
    <row r="126" spans="2:9" ht="14.25">
      <c r="B126" s="65" t="s">
        <v>84</v>
      </c>
      <c r="C126" s="66"/>
      <c r="D126" s="66"/>
      <c r="E126" s="66"/>
      <c r="F126" s="66"/>
      <c r="G126" s="66"/>
      <c r="H126" s="66"/>
      <c r="I126" s="67"/>
    </row>
    <row r="127" spans="2:9" ht="14.25">
      <c r="B127" s="74" t="s">
        <v>0</v>
      </c>
      <c r="C127" s="76" t="s">
        <v>11</v>
      </c>
      <c r="D127" s="78" t="s">
        <v>1</v>
      </c>
      <c r="E127" s="79"/>
      <c r="F127" s="80"/>
      <c r="G127" s="78" t="s">
        <v>2</v>
      </c>
      <c r="H127" s="79"/>
      <c r="I127" s="80"/>
    </row>
    <row r="128" spans="2:9" ht="54">
      <c r="B128" s="75"/>
      <c r="C128" s="77"/>
      <c r="D128" s="3" t="s">
        <v>3</v>
      </c>
      <c r="E128" s="3" t="s">
        <v>4</v>
      </c>
      <c r="F128" s="3" t="s">
        <v>5</v>
      </c>
      <c r="G128" s="3" t="s">
        <v>6</v>
      </c>
      <c r="H128" s="3" t="s">
        <v>7</v>
      </c>
      <c r="I128" s="3" t="s">
        <v>5</v>
      </c>
    </row>
    <row r="129" spans="2:9" ht="14.25">
      <c r="B129" s="12">
        <v>1</v>
      </c>
      <c r="C129" s="2" t="s">
        <v>13</v>
      </c>
      <c r="D129" s="4">
        <v>5</v>
      </c>
      <c r="E129" s="4">
        <v>5</v>
      </c>
      <c r="F129" s="6">
        <f aca="true" t="shared" si="8" ref="F129:F134">IF(D129=0,"",E129/D129)</f>
        <v>1</v>
      </c>
      <c r="G129" s="4">
        <v>20</v>
      </c>
      <c r="H129" s="4">
        <v>10</v>
      </c>
      <c r="I129" s="6">
        <f>IF(G129=0,"",H129/G129)</f>
        <v>0.5</v>
      </c>
    </row>
    <row r="130" spans="2:9" ht="14.25">
      <c r="B130" s="12">
        <v>2</v>
      </c>
      <c r="C130" s="2" t="s">
        <v>18</v>
      </c>
      <c r="D130" s="4"/>
      <c r="E130" s="4"/>
      <c r="F130" s="6">
        <f t="shared" si="8"/>
      </c>
      <c r="G130" s="4"/>
      <c r="H130" s="4"/>
      <c r="I130" s="6">
        <f>IF(G130=0,"",H130/G130)</f>
      </c>
    </row>
    <row r="131" spans="2:9" ht="14.25">
      <c r="B131" s="12">
        <v>3</v>
      </c>
      <c r="C131" s="2" t="s">
        <v>19</v>
      </c>
      <c r="D131" s="4">
        <v>4</v>
      </c>
      <c r="E131" s="4">
        <v>2</v>
      </c>
      <c r="F131" s="6">
        <f t="shared" si="8"/>
        <v>0.5</v>
      </c>
      <c r="G131" s="4">
        <v>7</v>
      </c>
      <c r="H131" s="4">
        <v>2</v>
      </c>
      <c r="I131" s="6">
        <f>IF(G131=0,"",H131/G131)</f>
        <v>0.2857142857142857</v>
      </c>
    </row>
    <row r="132" spans="2:9" ht="14.25">
      <c r="B132" s="12">
        <v>4</v>
      </c>
      <c r="C132" s="2" t="s">
        <v>20</v>
      </c>
      <c r="D132" s="4">
        <v>1</v>
      </c>
      <c r="E132" s="4">
        <v>1</v>
      </c>
      <c r="F132" s="6">
        <f t="shared" si="8"/>
        <v>1</v>
      </c>
      <c r="G132" s="4">
        <v>5</v>
      </c>
      <c r="H132" s="4">
        <v>2</v>
      </c>
      <c r="I132" s="6">
        <f>IF(G132=0,"",H132/G132)</f>
        <v>0.4</v>
      </c>
    </row>
    <row r="133" spans="2:9" ht="14.25">
      <c r="B133" s="12">
        <v>5</v>
      </c>
      <c r="C133" s="2" t="s">
        <v>14</v>
      </c>
      <c r="D133" s="4">
        <v>19</v>
      </c>
      <c r="E133" s="4">
        <v>16</v>
      </c>
      <c r="F133" s="7">
        <f t="shared" si="8"/>
        <v>0.8421052631578947</v>
      </c>
      <c r="G133" s="4">
        <v>45</v>
      </c>
      <c r="H133" s="4">
        <v>13</v>
      </c>
      <c r="I133" s="7">
        <f>IF(G133=0,"",H133/G133)</f>
        <v>0.28888888888888886</v>
      </c>
    </row>
    <row r="134" spans="2:9" ht="14.25">
      <c r="B134" s="12">
        <v>6</v>
      </c>
      <c r="C134" s="2" t="s">
        <v>15</v>
      </c>
      <c r="D134" s="4"/>
      <c r="E134" s="4"/>
      <c r="F134" s="4">
        <f t="shared" si="8"/>
      </c>
      <c r="G134" s="4"/>
      <c r="H134" s="4"/>
      <c r="I134" s="6"/>
    </row>
    <row r="135" spans="2:13" ht="14.25">
      <c r="B135" s="62" t="s">
        <v>40</v>
      </c>
      <c r="C135" s="63"/>
      <c r="D135" s="42">
        <f>SUM(D129:D134)</f>
        <v>29</v>
      </c>
      <c r="E135" s="42">
        <f>SUM(E129:E134)</f>
        <v>24</v>
      </c>
      <c r="F135" s="43">
        <f>E135/D135</f>
        <v>0.8275862068965517</v>
      </c>
      <c r="G135" s="42">
        <f>SUM(G129:G134)</f>
        <v>77</v>
      </c>
      <c r="H135" s="42">
        <f>SUM(H129:H134)</f>
        <v>27</v>
      </c>
      <c r="I135" s="43">
        <f>H135/G135</f>
        <v>0.35064935064935066</v>
      </c>
      <c r="K135" s="14" t="s">
        <v>101</v>
      </c>
      <c r="L135" s="41" t="s">
        <v>122</v>
      </c>
      <c r="M135" s="41" t="s">
        <v>123</v>
      </c>
    </row>
    <row r="136" spans="2:9" ht="14.25">
      <c r="B136" s="87"/>
      <c r="C136" s="87"/>
      <c r="D136" s="87"/>
      <c r="E136" s="87"/>
      <c r="F136" s="87"/>
      <c r="G136" s="87"/>
      <c r="H136" s="87"/>
      <c r="I136" s="87"/>
    </row>
    <row r="137" spans="2:9" ht="12.75" customHeight="1" hidden="1">
      <c r="B137" s="87"/>
      <c r="C137" s="87"/>
      <c r="D137" s="87"/>
      <c r="E137" s="87"/>
      <c r="F137" s="87"/>
      <c r="G137" s="87"/>
      <c r="H137" s="87"/>
      <c r="I137" s="87"/>
    </row>
    <row r="138" spans="2:9" ht="14.25" hidden="1">
      <c r="B138" s="87"/>
      <c r="C138" s="87"/>
      <c r="D138" s="87"/>
      <c r="E138" s="87"/>
      <c r="F138" s="87"/>
      <c r="G138" s="87"/>
      <c r="H138" s="87"/>
      <c r="I138" s="87"/>
    </row>
    <row r="139" spans="2:9" ht="7.5" customHeight="1">
      <c r="B139" s="87"/>
      <c r="C139" s="87"/>
      <c r="D139" s="87"/>
      <c r="E139" s="87"/>
      <c r="F139" s="87"/>
      <c r="G139" s="87"/>
      <c r="H139" s="87"/>
      <c r="I139" s="87"/>
    </row>
    <row r="140" spans="2:9" ht="14.25">
      <c r="B140" s="71" t="s">
        <v>83</v>
      </c>
      <c r="C140" s="72"/>
      <c r="D140" s="72"/>
      <c r="E140" s="72"/>
      <c r="F140" s="72"/>
      <c r="G140" s="72"/>
      <c r="H140" s="72"/>
      <c r="I140" s="73"/>
    </row>
    <row r="141" spans="2:9" ht="14.25">
      <c r="B141" s="74" t="s">
        <v>0</v>
      </c>
      <c r="C141" s="76" t="s">
        <v>11</v>
      </c>
      <c r="D141" s="78" t="s">
        <v>1</v>
      </c>
      <c r="E141" s="79"/>
      <c r="F141" s="80"/>
      <c r="G141" s="78" t="s">
        <v>2</v>
      </c>
      <c r="H141" s="79"/>
      <c r="I141" s="80"/>
    </row>
    <row r="142" spans="2:9" ht="54">
      <c r="B142" s="75"/>
      <c r="C142" s="77"/>
      <c r="D142" s="3" t="s">
        <v>3</v>
      </c>
      <c r="E142" s="3" t="s">
        <v>4</v>
      </c>
      <c r="F142" s="3" t="s">
        <v>5</v>
      </c>
      <c r="G142" s="3" t="s">
        <v>6</v>
      </c>
      <c r="H142" s="3" t="s">
        <v>7</v>
      </c>
      <c r="I142" s="3" t="s">
        <v>5</v>
      </c>
    </row>
    <row r="143" spans="2:9" ht="14.25">
      <c r="B143" s="12">
        <v>1</v>
      </c>
      <c r="C143" s="2" t="s">
        <v>13</v>
      </c>
      <c r="D143" s="5"/>
      <c r="E143" s="5"/>
      <c r="F143" s="6">
        <f aca="true" t="shared" si="9" ref="F143:F148">IF(D143=0,"",E143/D143)</f>
      </c>
      <c r="G143" s="5">
        <v>13</v>
      </c>
      <c r="H143" s="5">
        <v>10</v>
      </c>
      <c r="I143" s="6">
        <f aca="true" t="shared" si="10" ref="I143:I148">IF(G143=0,"",H143/G143)</f>
        <v>0.7692307692307693</v>
      </c>
    </row>
    <row r="144" spans="2:9" ht="14.25">
      <c r="B144" s="12">
        <v>2</v>
      </c>
      <c r="C144" s="2" t="s">
        <v>18</v>
      </c>
      <c r="D144" s="4">
        <v>9</v>
      </c>
      <c r="E144" s="4">
        <v>6</v>
      </c>
      <c r="F144" s="6">
        <f t="shared" si="9"/>
        <v>0.6666666666666666</v>
      </c>
      <c r="G144" s="4">
        <v>11</v>
      </c>
      <c r="H144" s="4">
        <v>7</v>
      </c>
      <c r="I144" s="6">
        <f t="shared" si="10"/>
        <v>0.6363636363636364</v>
      </c>
    </row>
    <row r="145" spans="2:9" ht="14.25">
      <c r="B145" s="12">
        <v>3</v>
      </c>
      <c r="C145" s="2" t="s">
        <v>19</v>
      </c>
      <c r="D145" s="4">
        <v>5</v>
      </c>
      <c r="E145" s="4">
        <v>5</v>
      </c>
      <c r="F145" s="6">
        <f t="shared" si="9"/>
        <v>1</v>
      </c>
      <c r="G145" s="4">
        <v>20</v>
      </c>
      <c r="H145" s="4">
        <v>15</v>
      </c>
      <c r="I145" s="6">
        <f>IF(G145=0,"",H145/G145)</f>
        <v>0.75</v>
      </c>
    </row>
    <row r="146" spans="2:9" ht="14.25">
      <c r="B146" s="12">
        <v>4</v>
      </c>
      <c r="C146" s="2" t="s">
        <v>20</v>
      </c>
      <c r="D146" s="4">
        <v>21</v>
      </c>
      <c r="E146" s="4">
        <v>14</v>
      </c>
      <c r="F146" s="6">
        <f t="shared" si="9"/>
        <v>0.6666666666666666</v>
      </c>
      <c r="G146" s="4">
        <v>28</v>
      </c>
      <c r="H146" s="4">
        <v>17</v>
      </c>
      <c r="I146" s="6">
        <f t="shared" si="10"/>
        <v>0.6071428571428571</v>
      </c>
    </row>
    <row r="147" spans="2:9" ht="14.25">
      <c r="B147" s="12">
        <v>5</v>
      </c>
      <c r="C147" s="2" t="s">
        <v>14</v>
      </c>
      <c r="D147" s="4">
        <v>329</v>
      </c>
      <c r="E147" s="4">
        <v>218</v>
      </c>
      <c r="F147" s="7">
        <f t="shared" si="9"/>
        <v>0.662613981762918</v>
      </c>
      <c r="G147" s="4">
        <v>527</v>
      </c>
      <c r="H147" s="4">
        <v>211</v>
      </c>
      <c r="I147" s="7">
        <f t="shared" si="10"/>
        <v>0.40037950664136623</v>
      </c>
    </row>
    <row r="148" spans="2:9" ht="14.25">
      <c r="B148" s="12">
        <v>6</v>
      </c>
      <c r="C148" s="2" t="s">
        <v>15</v>
      </c>
      <c r="D148" s="4"/>
      <c r="E148" s="4"/>
      <c r="F148" s="4">
        <f t="shared" si="9"/>
      </c>
      <c r="G148" s="4">
        <v>20</v>
      </c>
      <c r="H148" s="4">
        <v>15</v>
      </c>
      <c r="I148" s="6">
        <f t="shared" si="10"/>
        <v>0.75</v>
      </c>
    </row>
    <row r="149" spans="2:13" ht="14.25">
      <c r="B149" s="62" t="s">
        <v>40</v>
      </c>
      <c r="C149" s="63"/>
      <c r="D149" s="17">
        <f>SUM(D143:D148)</f>
        <v>364</v>
      </c>
      <c r="E149" s="17">
        <f>SUM(E143:E148)</f>
        <v>243</v>
      </c>
      <c r="F149" s="15">
        <f>E149/D149</f>
        <v>0.6675824175824175</v>
      </c>
      <c r="G149" s="17">
        <f>SUM(G143:G148)</f>
        <v>619</v>
      </c>
      <c r="H149" s="17">
        <f>SUM(H143:H148)</f>
        <v>275</v>
      </c>
      <c r="I149" s="15">
        <f>H149/G149</f>
        <v>0.44426494345718903</v>
      </c>
      <c r="K149" s="14" t="s">
        <v>101</v>
      </c>
      <c r="L149" s="41" t="s">
        <v>124</v>
      </c>
      <c r="M149" s="41" t="s">
        <v>125</v>
      </c>
    </row>
    <row r="150" spans="2:9" ht="14.25">
      <c r="B150" s="81"/>
      <c r="C150" s="81"/>
      <c r="D150" s="81"/>
      <c r="E150" s="81"/>
      <c r="F150" s="81"/>
      <c r="G150" s="81"/>
      <c r="H150" s="81"/>
      <c r="I150" s="81"/>
    </row>
    <row r="151" spans="2:9" ht="5.25" customHeight="1">
      <c r="B151" s="82"/>
      <c r="C151" s="82"/>
      <c r="D151" s="82"/>
      <c r="E151" s="82"/>
      <c r="F151" s="82"/>
      <c r="G151" s="82"/>
      <c r="H151" s="82"/>
      <c r="I151" s="82"/>
    </row>
    <row r="152" spans="2:9" ht="14.25">
      <c r="B152" s="65" t="s">
        <v>82</v>
      </c>
      <c r="C152" s="66"/>
      <c r="D152" s="66"/>
      <c r="E152" s="66"/>
      <c r="F152" s="66"/>
      <c r="G152" s="66"/>
      <c r="H152" s="66"/>
      <c r="I152" s="67"/>
    </row>
    <row r="153" spans="2:9" ht="14.25">
      <c r="B153" s="74" t="s">
        <v>0</v>
      </c>
      <c r="C153" s="76" t="s">
        <v>11</v>
      </c>
      <c r="D153" s="78" t="s">
        <v>1</v>
      </c>
      <c r="E153" s="79"/>
      <c r="F153" s="80"/>
      <c r="G153" s="78" t="s">
        <v>2</v>
      </c>
      <c r="H153" s="79"/>
      <c r="I153" s="80"/>
    </row>
    <row r="154" spans="2:9" ht="54">
      <c r="B154" s="75"/>
      <c r="C154" s="77"/>
      <c r="D154" s="3" t="s">
        <v>3</v>
      </c>
      <c r="E154" s="3" t="s">
        <v>4</v>
      </c>
      <c r="F154" s="3" t="s">
        <v>5</v>
      </c>
      <c r="G154" s="3" t="s">
        <v>6</v>
      </c>
      <c r="H154" s="3" t="s">
        <v>7</v>
      </c>
      <c r="I154" s="3" t="s">
        <v>5</v>
      </c>
    </row>
    <row r="155" spans="2:9" ht="14.25">
      <c r="B155" s="12">
        <v>1</v>
      </c>
      <c r="C155" s="2" t="s">
        <v>13</v>
      </c>
      <c r="D155" s="4"/>
      <c r="E155" s="4"/>
      <c r="F155" s="6">
        <f>IF(D155=0,"",E155/D155)</f>
      </c>
      <c r="G155" s="4">
        <v>5</v>
      </c>
      <c r="H155" s="4">
        <v>3</v>
      </c>
      <c r="I155" s="6">
        <f>IF(G155=0,"",H155/G155)</f>
        <v>0.6</v>
      </c>
    </row>
    <row r="156" spans="2:9" ht="14.25">
      <c r="B156" s="12">
        <v>2</v>
      </c>
      <c r="C156" s="2" t="s">
        <v>18</v>
      </c>
      <c r="D156" s="4"/>
      <c r="E156" s="4"/>
      <c r="F156" s="6">
        <f>IF(D156=0,"",E156/D156)</f>
      </c>
      <c r="G156" s="4"/>
      <c r="H156" s="4"/>
      <c r="I156" s="6">
        <f>IF(G156=0,"",H156/G156)</f>
      </c>
    </row>
    <row r="157" spans="2:9" ht="14.25">
      <c r="B157" s="12">
        <v>3</v>
      </c>
      <c r="C157" s="2" t="s">
        <v>19</v>
      </c>
      <c r="D157" s="4">
        <v>1</v>
      </c>
      <c r="E157" s="4">
        <v>0</v>
      </c>
      <c r="F157" s="6">
        <f>IF(D157=0,"",E157/D157)</f>
        <v>0</v>
      </c>
      <c r="G157" s="4">
        <v>5</v>
      </c>
      <c r="H157" s="4">
        <v>1</v>
      </c>
      <c r="I157" s="6">
        <f>IF(G157=0,"",H157/G157)</f>
        <v>0.2</v>
      </c>
    </row>
    <row r="158" spans="2:9" ht="14.25">
      <c r="B158" s="12">
        <v>4</v>
      </c>
      <c r="C158" s="2" t="s">
        <v>20</v>
      </c>
      <c r="D158" s="4"/>
      <c r="E158" s="4"/>
      <c r="F158" s="6">
        <f>IF(D158=0,"",E158/D158)</f>
      </c>
      <c r="G158" s="4"/>
      <c r="H158" s="4"/>
      <c r="I158" s="6">
        <f>IF(G158=0,"",H158/G158)</f>
      </c>
    </row>
    <row r="159" spans="2:9" ht="14.25">
      <c r="B159" s="12">
        <v>5</v>
      </c>
      <c r="C159" s="2" t="s">
        <v>14</v>
      </c>
      <c r="D159" s="5">
        <v>76</v>
      </c>
      <c r="E159" s="5">
        <v>44</v>
      </c>
      <c r="F159" s="6">
        <f>IF(D159=0,"",E159/D159)</f>
        <v>0.5789473684210527</v>
      </c>
      <c r="G159" s="5">
        <v>149</v>
      </c>
      <c r="H159" s="5">
        <v>45</v>
      </c>
      <c r="I159" s="6">
        <f>IF(G159=0,"",H159/G159)</f>
        <v>0.30201342281879195</v>
      </c>
    </row>
    <row r="160" spans="2:13" ht="14.25">
      <c r="B160" s="62" t="s">
        <v>40</v>
      </c>
      <c r="C160" s="63"/>
      <c r="D160" s="18">
        <f>SUM(D155:D159)</f>
        <v>77</v>
      </c>
      <c r="E160" s="18">
        <f>SUM(E155:E159)</f>
        <v>44</v>
      </c>
      <c r="F160" s="19">
        <f>E160/D160</f>
        <v>0.5714285714285714</v>
      </c>
      <c r="G160" s="18">
        <f>SUM(G155:G159)</f>
        <v>159</v>
      </c>
      <c r="H160" s="18">
        <f>SUM(H155:H159)</f>
        <v>49</v>
      </c>
      <c r="I160" s="19">
        <f>H160/G160</f>
        <v>0.3081761006289308</v>
      </c>
      <c r="K160" s="14" t="s">
        <v>101</v>
      </c>
      <c r="L160" s="41" t="s">
        <v>126</v>
      </c>
      <c r="M160" s="41" t="s">
        <v>127</v>
      </c>
    </row>
    <row r="161" spans="2:9" ht="14.25">
      <c r="B161" s="81"/>
      <c r="C161" s="81"/>
      <c r="D161" s="81"/>
      <c r="E161" s="81"/>
      <c r="F161" s="81"/>
      <c r="G161" s="81"/>
      <c r="H161" s="81"/>
      <c r="I161" s="81"/>
    </row>
    <row r="162" spans="2:9" ht="5.25" customHeight="1">
      <c r="B162" s="82"/>
      <c r="C162" s="82"/>
      <c r="D162" s="82"/>
      <c r="E162" s="82"/>
      <c r="F162" s="82"/>
      <c r="G162" s="82"/>
      <c r="H162" s="82"/>
      <c r="I162" s="82"/>
    </row>
    <row r="163" spans="2:9" ht="14.25">
      <c r="B163" s="65" t="s">
        <v>96</v>
      </c>
      <c r="C163" s="66"/>
      <c r="D163" s="66"/>
      <c r="E163" s="66"/>
      <c r="F163" s="66"/>
      <c r="G163" s="66"/>
      <c r="H163" s="66"/>
      <c r="I163" s="67"/>
    </row>
    <row r="164" spans="2:9" ht="14.25">
      <c r="B164" s="74" t="s">
        <v>0</v>
      </c>
      <c r="C164" s="76" t="s">
        <v>11</v>
      </c>
      <c r="D164" s="78" t="s">
        <v>1</v>
      </c>
      <c r="E164" s="79"/>
      <c r="F164" s="80"/>
      <c r="G164" s="78" t="s">
        <v>2</v>
      </c>
      <c r="H164" s="79"/>
      <c r="I164" s="80"/>
    </row>
    <row r="165" spans="2:9" ht="54">
      <c r="B165" s="75"/>
      <c r="C165" s="77"/>
      <c r="D165" s="3" t="s">
        <v>3</v>
      </c>
      <c r="E165" s="3" t="s">
        <v>4</v>
      </c>
      <c r="F165" s="3" t="s">
        <v>5</v>
      </c>
      <c r="G165" s="3" t="s">
        <v>6</v>
      </c>
      <c r="H165" s="3" t="s">
        <v>7</v>
      </c>
      <c r="I165" s="3" t="s">
        <v>5</v>
      </c>
    </row>
    <row r="166" spans="2:9" ht="14.25">
      <c r="B166" s="12">
        <v>1</v>
      </c>
      <c r="C166" s="2" t="s">
        <v>14</v>
      </c>
      <c r="D166" s="4"/>
      <c r="E166" s="4"/>
      <c r="F166" s="6">
        <f>IF(D166=0,"",E166/D166)</f>
      </c>
      <c r="G166" s="5">
        <v>9</v>
      </c>
      <c r="H166" s="5">
        <v>1</v>
      </c>
      <c r="I166" s="6">
        <f>IF(G166=0,"",H166/G166)</f>
        <v>0.1111111111111111</v>
      </c>
    </row>
    <row r="167" spans="2:13" ht="14.25">
      <c r="B167" s="62" t="s">
        <v>40</v>
      </c>
      <c r="C167" s="63"/>
      <c r="D167" s="17">
        <f>SUM(D166:D166)</f>
        <v>0</v>
      </c>
      <c r="E167" s="17">
        <f>SUM(E166:E166)</f>
        <v>0</v>
      </c>
      <c r="F167" s="15" t="e">
        <f>E167/D167</f>
        <v>#DIV/0!</v>
      </c>
      <c r="G167" s="17">
        <f>SUM(G166:G166)</f>
        <v>9</v>
      </c>
      <c r="H167" s="17">
        <f>SUM(H166:H166)</f>
        <v>1</v>
      </c>
      <c r="I167" s="15">
        <f>H167/G167</f>
        <v>0.1111111111111111</v>
      </c>
      <c r="K167" s="14" t="s">
        <v>101</v>
      </c>
      <c r="L167" s="41" t="s">
        <v>128</v>
      </c>
      <c r="M167" s="47" t="s">
        <v>129</v>
      </c>
    </row>
    <row r="168" spans="2:9" ht="14.25">
      <c r="B168" s="81"/>
      <c r="C168" s="81"/>
      <c r="D168" s="81"/>
      <c r="E168" s="81"/>
      <c r="F168" s="81"/>
      <c r="G168" s="81"/>
      <c r="H168" s="81"/>
      <c r="I168" s="81"/>
    </row>
    <row r="169" spans="2:9" ht="38.25" customHeight="1">
      <c r="B169" s="82"/>
      <c r="C169" s="82"/>
      <c r="D169" s="82"/>
      <c r="E169" s="82"/>
      <c r="F169" s="82"/>
      <c r="G169" s="82"/>
      <c r="H169" s="82"/>
      <c r="I169" s="82"/>
    </row>
    <row r="170" spans="2:9" ht="14.25">
      <c r="B170" s="65" t="s">
        <v>81</v>
      </c>
      <c r="C170" s="66"/>
      <c r="D170" s="66"/>
      <c r="E170" s="66"/>
      <c r="F170" s="66"/>
      <c r="G170" s="66"/>
      <c r="H170" s="66"/>
      <c r="I170" s="67"/>
    </row>
    <row r="171" spans="2:9" ht="14.25">
      <c r="B171" s="74" t="s">
        <v>0</v>
      </c>
      <c r="C171" s="76" t="s">
        <v>11</v>
      </c>
      <c r="D171" s="78" t="s">
        <v>1</v>
      </c>
      <c r="E171" s="79"/>
      <c r="F171" s="80"/>
      <c r="G171" s="78" t="s">
        <v>2</v>
      </c>
      <c r="H171" s="79"/>
      <c r="I171" s="80"/>
    </row>
    <row r="172" spans="2:9" ht="54">
      <c r="B172" s="75"/>
      <c r="C172" s="77"/>
      <c r="D172" s="3" t="s">
        <v>3</v>
      </c>
      <c r="E172" s="3" t="s">
        <v>4</v>
      </c>
      <c r="F172" s="3" t="s">
        <v>5</v>
      </c>
      <c r="G172" s="3" t="s">
        <v>6</v>
      </c>
      <c r="H172" s="3" t="s">
        <v>7</v>
      </c>
      <c r="I172" s="3" t="s">
        <v>5</v>
      </c>
    </row>
    <row r="173" spans="2:9" ht="14.25">
      <c r="B173" s="12">
        <v>1</v>
      </c>
      <c r="C173" s="2" t="s">
        <v>13</v>
      </c>
      <c r="D173" s="5"/>
      <c r="E173" s="5"/>
      <c r="F173" s="6">
        <f aca="true" t="shared" si="11" ref="F173:F182">IF(D173=0,"",E173/D173)</f>
      </c>
      <c r="G173" s="5">
        <v>21</v>
      </c>
      <c r="H173" s="5">
        <v>16</v>
      </c>
      <c r="I173" s="6">
        <f>IF(G173=0,"",H173/G173)</f>
        <v>0.7619047619047619</v>
      </c>
    </row>
    <row r="174" spans="2:9" ht="14.25">
      <c r="B174" s="12">
        <v>2</v>
      </c>
      <c r="C174" s="2" t="s">
        <v>18</v>
      </c>
      <c r="D174" s="4">
        <v>4</v>
      </c>
      <c r="E174" s="4">
        <v>3</v>
      </c>
      <c r="F174" s="6">
        <f t="shared" si="11"/>
        <v>0.75</v>
      </c>
      <c r="G174" s="4">
        <v>7</v>
      </c>
      <c r="H174" s="4">
        <v>4</v>
      </c>
      <c r="I174" s="6">
        <f aca="true" t="shared" si="12" ref="I174:I181">IF(G174=0,"",H174/G174)</f>
        <v>0.5714285714285714</v>
      </c>
    </row>
    <row r="175" spans="2:9" ht="14.25">
      <c r="B175" s="12">
        <v>3</v>
      </c>
      <c r="C175" s="2" t="s">
        <v>19</v>
      </c>
      <c r="D175" s="4">
        <v>2</v>
      </c>
      <c r="E175" s="4">
        <v>1</v>
      </c>
      <c r="F175" s="6">
        <f t="shared" si="11"/>
        <v>0.5</v>
      </c>
      <c r="G175" s="4">
        <v>7</v>
      </c>
      <c r="H175" s="4">
        <v>3</v>
      </c>
      <c r="I175" s="6">
        <f t="shared" si="12"/>
        <v>0.42857142857142855</v>
      </c>
    </row>
    <row r="176" spans="2:9" ht="14.25">
      <c r="B176" s="12">
        <v>4</v>
      </c>
      <c r="C176" s="2" t="s">
        <v>20</v>
      </c>
      <c r="D176" s="4">
        <v>10</v>
      </c>
      <c r="E176" s="4">
        <v>5</v>
      </c>
      <c r="F176" s="6">
        <f t="shared" si="11"/>
        <v>0.5</v>
      </c>
      <c r="G176" s="4">
        <v>13</v>
      </c>
      <c r="H176" s="4">
        <v>8</v>
      </c>
      <c r="I176" s="6">
        <f>IF(G176=0,"",H176/G176)</f>
        <v>0.6153846153846154</v>
      </c>
    </row>
    <row r="177" spans="2:9" ht="14.25">
      <c r="B177" s="12">
        <v>5</v>
      </c>
      <c r="C177" s="2" t="s">
        <v>14</v>
      </c>
      <c r="D177" s="4">
        <v>38</v>
      </c>
      <c r="E177" s="4">
        <v>26</v>
      </c>
      <c r="F177" s="7">
        <f t="shared" si="11"/>
        <v>0.6842105263157895</v>
      </c>
      <c r="G177" s="4">
        <v>94</v>
      </c>
      <c r="H177" s="4">
        <v>25</v>
      </c>
      <c r="I177" s="7">
        <f t="shared" si="12"/>
        <v>0.26595744680851063</v>
      </c>
    </row>
    <row r="178" spans="2:9" ht="14.25">
      <c r="B178" s="12">
        <v>6</v>
      </c>
      <c r="C178" s="2" t="s">
        <v>15</v>
      </c>
      <c r="D178" s="4"/>
      <c r="E178" s="4"/>
      <c r="F178" s="4">
        <f t="shared" si="11"/>
      </c>
      <c r="G178" s="4">
        <v>25</v>
      </c>
      <c r="H178" s="4">
        <v>16</v>
      </c>
      <c r="I178" s="6">
        <f t="shared" si="12"/>
        <v>0.64</v>
      </c>
    </row>
    <row r="179" spans="2:9" ht="14.25">
      <c r="B179" s="12">
        <v>7</v>
      </c>
      <c r="C179" s="2" t="s">
        <v>16</v>
      </c>
      <c r="D179" s="4">
        <v>54</v>
      </c>
      <c r="E179" s="4">
        <v>29</v>
      </c>
      <c r="F179" s="7">
        <f t="shared" si="11"/>
        <v>0.5370370370370371</v>
      </c>
      <c r="G179" s="4">
        <v>77</v>
      </c>
      <c r="H179" s="4">
        <v>37</v>
      </c>
      <c r="I179" s="7">
        <f t="shared" si="12"/>
        <v>0.4805194805194805</v>
      </c>
    </row>
    <row r="180" spans="2:9" ht="14.25">
      <c r="B180" s="12">
        <v>8</v>
      </c>
      <c r="C180" s="2" t="s">
        <v>17</v>
      </c>
      <c r="D180" s="4"/>
      <c r="E180" s="4"/>
      <c r="F180" s="4">
        <f t="shared" si="11"/>
      </c>
      <c r="G180" s="4">
        <v>90</v>
      </c>
      <c r="H180" s="4">
        <v>36</v>
      </c>
      <c r="I180" s="7">
        <f t="shared" si="12"/>
        <v>0.4</v>
      </c>
    </row>
    <row r="181" spans="2:9" ht="14.25">
      <c r="B181" s="12">
        <v>9</v>
      </c>
      <c r="C181" s="2" t="s">
        <v>23</v>
      </c>
      <c r="D181" s="4">
        <v>5</v>
      </c>
      <c r="E181" s="4">
        <v>5</v>
      </c>
      <c r="F181" s="6">
        <f t="shared" si="11"/>
        <v>1</v>
      </c>
      <c r="G181" s="4">
        <v>7</v>
      </c>
      <c r="H181" s="4">
        <v>4</v>
      </c>
      <c r="I181" s="6">
        <f t="shared" si="12"/>
        <v>0.5714285714285714</v>
      </c>
    </row>
    <row r="182" spans="2:9" ht="14.25">
      <c r="B182" s="12">
        <v>10</v>
      </c>
      <c r="C182" s="2" t="s">
        <v>31</v>
      </c>
      <c r="D182" s="4">
        <v>65</v>
      </c>
      <c r="E182" s="4">
        <v>31</v>
      </c>
      <c r="F182" s="6">
        <f t="shared" si="11"/>
        <v>0.47692307692307695</v>
      </c>
      <c r="G182" s="4">
        <v>58</v>
      </c>
      <c r="H182" s="4">
        <v>34</v>
      </c>
      <c r="I182" s="6">
        <f>IF(G182=0,"",H182/G182)</f>
        <v>0.5862068965517241</v>
      </c>
    </row>
    <row r="183" spans="2:13" ht="14.25">
      <c r="B183" s="62" t="s">
        <v>40</v>
      </c>
      <c r="C183" s="63"/>
      <c r="D183" s="17">
        <f>SUM(D173:D182)</f>
        <v>178</v>
      </c>
      <c r="E183" s="17">
        <f>SUM(E173:E182)</f>
        <v>100</v>
      </c>
      <c r="F183" s="15">
        <f>E183/D183</f>
        <v>0.5617977528089888</v>
      </c>
      <c r="G183" s="17">
        <f>SUM(G173:G182)</f>
        <v>399</v>
      </c>
      <c r="H183" s="17">
        <f>SUM(H173:H182)</f>
        <v>183</v>
      </c>
      <c r="I183" s="15">
        <f>H183/G183</f>
        <v>0.45864661654135336</v>
      </c>
      <c r="K183" s="14" t="s">
        <v>101</v>
      </c>
      <c r="L183" s="41" t="s">
        <v>130</v>
      </c>
      <c r="M183" s="41" t="s">
        <v>131</v>
      </c>
    </row>
    <row r="184" spans="2:9" ht="21" customHeight="1">
      <c r="B184" s="81"/>
      <c r="C184" s="81"/>
      <c r="D184" s="81"/>
      <c r="E184" s="81"/>
      <c r="F184" s="81"/>
      <c r="G184" s="81"/>
      <c r="H184" s="81"/>
      <c r="I184" s="81"/>
    </row>
    <row r="185" spans="2:9" ht="3" customHeight="1">
      <c r="B185" s="82"/>
      <c r="C185" s="82"/>
      <c r="D185" s="82"/>
      <c r="E185" s="82"/>
      <c r="F185" s="82"/>
      <c r="G185" s="82"/>
      <c r="H185" s="82"/>
      <c r="I185" s="82"/>
    </row>
    <row r="186" spans="2:9" ht="14.25">
      <c r="B186" s="65" t="s">
        <v>80</v>
      </c>
      <c r="C186" s="66"/>
      <c r="D186" s="66"/>
      <c r="E186" s="66"/>
      <c r="F186" s="66"/>
      <c r="G186" s="66"/>
      <c r="H186" s="66"/>
      <c r="I186" s="67"/>
    </row>
    <row r="187" spans="2:9" ht="14.25">
      <c r="B187" s="74" t="s">
        <v>0</v>
      </c>
      <c r="C187" s="76" t="s">
        <v>11</v>
      </c>
      <c r="D187" s="78" t="s">
        <v>1</v>
      </c>
      <c r="E187" s="79"/>
      <c r="F187" s="80"/>
      <c r="G187" s="78" t="s">
        <v>2</v>
      </c>
      <c r="H187" s="79"/>
      <c r="I187" s="80"/>
    </row>
    <row r="188" spans="2:9" ht="54">
      <c r="B188" s="75"/>
      <c r="C188" s="77"/>
      <c r="D188" s="3" t="s">
        <v>3</v>
      </c>
      <c r="E188" s="3" t="s">
        <v>4</v>
      </c>
      <c r="F188" s="3" t="s">
        <v>5</v>
      </c>
      <c r="G188" s="3" t="s">
        <v>6</v>
      </c>
      <c r="H188" s="3" t="s">
        <v>7</v>
      </c>
      <c r="I188" s="3" t="s">
        <v>5</v>
      </c>
    </row>
    <row r="189" spans="2:9" ht="14.25">
      <c r="B189" s="12">
        <v>1</v>
      </c>
      <c r="C189" s="2" t="s">
        <v>14</v>
      </c>
      <c r="D189" s="4">
        <v>334</v>
      </c>
      <c r="E189" s="4">
        <v>238</v>
      </c>
      <c r="F189" s="7">
        <f>IF(D189=0,"",E189/D189)</f>
        <v>0.7125748502994012</v>
      </c>
      <c r="G189" s="4">
        <v>526</v>
      </c>
      <c r="H189" s="4">
        <v>191</v>
      </c>
      <c r="I189" s="7">
        <f>IF(G189=0,"",H189/G189)</f>
        <v>0.36311787072243346</v>
      </c>
    </row>
    <row r="190" spans="2:13" ht="14.25">
      <c r="B190" s="62" t="s">
        <v>40</v>
      </c>
      <c r="C190" s="63"/>
      <c r="D190" s="18">
        <f>SUM(D189:D189)</f>
        <v>334</v>
      </c>
      <c r="E190" s="18">
        <f>SUM(E189:E189)</f>
        <v>238</v>
      </c>
      <c r="F190" s="19">
        <f>E190/D190</f>
        <v>0.7125748502994012</v>
      </c>
      <c r="G190" s="18">
        <f>SUM(G189:G189)</f>
        <v>526</v>
      </c>
      <c r="H190" s="18">
        <f>SUM(H189:H189)</f>
        <v>191</v>
      </c>
      <c r="I190" s="19">
        <f>H190/G190</f>
        <v>0.36311787072243346</v>
      </c>
      <c r="K190" s="14" t="s">
        <v>101</v>
      </c>
      <c r="L190" s="41" t="s">
        <v>132</v>
      </c>
      <c r="M190" s="41" t="s">
        <v>133</v>
      </c>
    </row>
    <row r="191" spans="2:9" ht="21.75" customHeight="1">
      <c r="B191" s="81"/>
      <c r="C191" s="81"/>
      <c r="D191" s="81"/>
      <c r="E191" s="81"/>
      <c r="F191" s="81"/>
      <c r="G191" s="81"/>
      <c r="H191" s="81"/>
      <c r="I191" s="81"/>
    </row>
    <row r="192" spans="2:9" ht="14.25">
      <c r="B192" s="65" t="s">
        <v>79</v>
      </c>
      <c r="C192" s="66"/>
      <c r="D192" s="66"/>
      <c r="E192" s="66"/>
      <c r="F192" s="66"/>
      <c r="G192" s="66"/>
      <c r="H192" s="66"/>
      <c r="I192" s="67"/>
    </row>
    <row r="193" spans="2:9" ht="14.25">
      <c r="B193" s="74" t="s">
        <v>0</v>
      </c>
      <c r="C193" s="76" t="s">
        <v>11</v>
      </c>
      <c r="D193" s="78" t="s">
        <v>1</v>
      </c>
      <c r="E193" s="79"/>
      <c r="F193" s="80"/>
      <c r="G193" s="78" t="s">
        <v>2</v>
      </c>
      <c r="H193" s="79"/>
      <c r="I193" s="80"/>
    </row>
    <row r="194" spans="2:9" ht="54">
      <c r="B194" s="75"/>
      <c r="C194" s="77"/>
      <c r="D194" s="3" t="s">
        <v>3</v>
      </c>
      <c r="E194" s="3" t="s">
        <v>4</v>
      </c>
      <c r="F194" s="3" t="s">
        <v>5</v>
      </c>
      <c r="G194" s="3" t="s">
        <v>6</v>
      </c>
      <c r="H194" s="3" t="s">
        <v>7</v>
      </c>
      <c r="I194" s="3" t="s">
        <v>5</v>
      </c>
    </row>
    <row r="195" spans="2:9" ht="14.25">
      <c r="B195" s="12">
        <v>1</v>
      </c>
      <c r="C195" s="2" t="s">
        <v>14</v>
      </c>
      <c r="D195" s="4">
        <v>38</v>
      </c>
      <c r="E195" s="4">
        <v>20</v>
      </c>
      <c r="F195" s="7">
        <f>IF(D195=0,"",E195/D195)</f>
        <v>0.5263157894736842</v>
      </c>
      <c r="G195" s="4">
        <v>46</v>
      </c>
      <c r="H195" s="4">
        <v>19</v>
      </c>
      <c r="I195" s="7">
        <f>IF(G195=0,"",H195/G195)</f>
        <v>0.41304347826086957</v>
      </c>
    </row>
    <row r="196" spans="2:13" ht="14.25">
      <c r="B196" s="62" t="s">
        <v>40</v>
      </c>
      <c r="C196" s="63"/>
      <c r="D196" s="18">
        <f>SUM(D195:D195)</f>
        <v>38</v>
      </c>
      <c r="E196" s="18">
        <f>SUM(E195:E195)</f>
        <v>20</v>
      </c>
      <c r="F196" s="19">
        <f>E196/D196</f>
        <v>0.5263157894736842</v>
      </c>
      <c r="G196" s="18">
        <f>SUM(G195:G195)</f>
        <v>46</v>
      </c>
      <c r="H196" s="18">
        <f>SUM(H195:H195)</f>
        <v>19</v>
      </c>
      <c r="I196" s="19">
        <f>H196/G196</f>
        <v>0.41304347826086957</v>
      </c>
      <c r="K196" s="14" t="s">
        <v>101</v>
      </c>
      <c r="L196" s="41" t="s">
        <v>134</v>
      </c>
      <c r="M196" s="41" t="s">
        <v>135</v>
      </c>
    </row>
    <row r="197" spans="2:9" ht="21.75" customHeight="1">
      <c r="B197" s="14"/>
      <c r="C197" s="14"/>
      <c r="D197" s="14"/>
      <c r="E197" s="14"/>
      <c r="F197" s="14"/>
      <c r="G197" s="14"/>
      <c r="H197" s="14"/>
      <c r="I197" s="14"/>
    </row>
    <row r="198" spans="2:9" ht="14.25">
      <c r="B198" s="65" t="s">
        <v>75</v>
      </c>
      <c r="C198" s="66"/>
      <c r="D198" s="66"/>
      <c r="E198" s="66"/>
      <c r="F198" s="66"/>
      <c r="G198" s="66"/>
      <c r="H198" s="66"/>
      <c r="I198" s="67"/>
    </row>
    <row r="199" spans="2:9" ht="14.25">
      <c r="B199" s="74" t="s">
        <v>0</v>
      </c>
      <c r="C199" s="76" t="s">
        <v>11</v>
      </c>
      <c r="D199" s="78" t="s">
        <v>1</v>
      </c>
      <c r="E199" s="79"/>
      <c r="F199" s="80"/>
      <c r="G199" s="78" t="s">
        <v>2</v>
      </c>
      <c r="H199" s="79"/>
      <c r="I199" s="80"/>
    </row>
    <row r="200" spans="2:9" ht="54">
      <c r="B200" s="75"/>
      <c r="C200" s="77"/>
      <c r="D200" s="3" t="s">
        <v>3</v>
      </c>
      <c r="E200" s="3" t="s">
        <v>4</v>
      </c>
      <c r="F200" s="3" t="s">
        <v>5</v>
      </c>
      <c r="G200" s="3" t="s">
        <v>6</v>
      </c>
      <c r="H200" s="3" t="s">
        <v>7</v>
      </c>
      <c r="I200" s="3" t="s">
        <v>5</v>
      </c>
    </row>
    <row r="201" spans="2:9" ht="14.25">
      <c r="B201" s="12">
        <v>1</v>
      </c>
      <c r="C201" s="2" t="s">
        <v>14</v>
      </c>
      <c r="D201" s="4">
        <v>15</v>
      </c>
      <c r="E201" s="4">
        <v>10</v>
      </c>
      <c r="F201" s="6">
        <f>IF(D201=0,"",E201/D201)</f>
        <v>0.6666666666666666</v>
      </c>
      <c r="G201" s="5">
        <v>40</v>
      </c>
      <c r="H201" s="5">
        <v>9</v>
      </c>
      <c r="I201" s="6">
        <f>IF(G201=0,"",H201/G201)</f>
        <v>0.225</v>
      </c>
    </row>
    <row r="202" spans="2:13" ht="14.25">
      <c r="B202" s="62" t="s">
        <v>40</v>
      </c>
      <c r="C202" s="63"/>
      <c r="D202" s="17">
        <f>SUM(D201:D201)</f>
        <v>15</v>
      </c>
      <c r="E202" s="17">
        <f>SUM(E201:E201)</f>
        <v>10</v>
      </c>
      <c r="F202" s="15">
        <f>E202/D202</f>
        <v>0.6666666666666666</v>
      </c>
      <c r="G202" s="17">
        <f>SUM(G201:G201)</f>
        <v>40</v>
      </c>
      <c r="H202" s="17">
        <f>SUM(H201:H201)</f>
        <v>9</v>
      </c>
      <c r="I202" s="15">
        <f>H202/G202</f>
        <v>0.225</v>
      </c>
      <c r="K202" s="14" t="s">
        <v>101</v>
      </c>
      <c r="L202" s="41" t="s">
        <v>136</v>
      </c>
      <c r="M202" s="41" t="s">
        <v>137</v>
      </c>
    </row>
    <row r="203" spans="2:9" ht="71.25" customHeight="1">
      <c r="B203" s="14"/>
      <c r="C203" s="14"/>
      <c r="D203" s="14"/>
      <c r="E203" s="14"/>
      <c r="F203" s="14"/>
      <c r="G203" s="14"/>
      <c r="H203" s="14"/>
      <c r="I203" s="14"/>
    </row>
    <row r="204" spans="2:12" ht="14.25" customHeight="1">
      <c r="B204" s="65" t="s">
        <v>78</v>
      </c>
      <c r="C204" s="66"/>
      <c r="D204" s="66"/>
      <c r="E204" s="66"/>
      <c r="F204" s="66"/>
      <c r="G204" s="66"/>
      <c r="H204" s="66"/>
      <c r="I204" s="67"/>
      <c r="L204" s="41"/>
    </row>
    <row r="205" spans="2:9" ht="14.25">
      <c r="B205" s="74" t="s">
        <v>0</v>
      </c>
      <c r="C205" s="76" t="s">
        <v>11</v>
      </c>
      <c r="D205" s="78" t="s">
        <v>1</v>
      </c>
      <c r="E205" s="79"/>
      <c r="F205" s="80"/>
      <c r="G205" s="78" t="s">
        <v>2</v>
      </c>
      <c r="H205" s="79"/>
      <c r="I205" s="80"/>
    </row>
    <row r="206" spans="2:9" ht="54">
      <c r="B206" s="75"/>
      <c r="C206" s="77"/>
      <c r="D206" s="3" t="s">
        <v>3</v>
      </c>
      <c r="E206" s="3" t="s">
        <v>4</v>
      </c>
      <c r="F206" s="3" t="s">
        <v>5</v>
      </c>
      <c r="G206" s="3" t="s">
        <v>6</v>
      </c>
      <c r="H206" s="3" t="s">
        <v>7</v>
      </c>
      <c r="I206" s="3" t="s">
        <v>5</v>
      </c>
    </row>
    <row r="207" spans="2:9" ht="14.25">
      <c r="B207" s="12">
        <v>1</v>
      </c>
      <c r="C207" s="2" t="s">
        <v>14</v>
      </c>
      <c r="D207" s="4">
        <v>78</v>
      </c>
      <c r="E207" s="4">
        <v>41</v>
      </c>
      <c r="F207" s="6">
        <f>IF(D207=0,"",E207/D207)</f>
        <v>0.5256410256410257</v>
      </c>
      <c r="G207" s="5">
        <v>101</v>
      </c>
      <c r="H207" s="5">
        <v>35</v>
      </c>
      <c r="I207" s="6">
        <f>IF(G207=0,"",H207/G207)</f>
        <v>0.3465346534653465</v>
      </c>
    </row>
    <row r="208" spans="2:13" ht="14.25">
      <c r="B208" s="62" t="s">
        <v>40</v>
      </c>
      <c r="C208" s="63"/>
      <c r="D208" s="17">
        <f>SUM(D207:D207)</f>
        <v>78</v>
      </c>
      <c r="E208" s="17">
        <f>SUM(E207:E207)</f>
        <v>41</v>
      </c>
      <c r="F208" s="15">
        <f>E208/D208</f>
        <v>0.5256410256410257</v>
      </c>
      <c r="G208" s="17">
        <f>SUM(G207:G207)</f>
        <v>101</v>
      </c>
      <c r="H208" s="17">
        <f>SUM(H207:H207)</f>
        <v>35</v>
      </c>
      <c r="I208" s="15">
        <f>H208/G208</f>
        <v>0.3465346534653465</v>
      </c>
      <c r="K208" s="14" t="s">
        <v>101</v>
      </c>
      <c r="L208" s="41" t="s">
        <v>138</v>
      </c>
      <c r="M208" s="41" t="s">
        <v>139</v>
      </c>
    </row>
    <row r="209" spans="2:9" ht="14.25">
      <c r="B209" s="64"/>
      <c r="C209" s="64"/>
      <c r="D209" s="64"/>
      <c r="E209" s="64"/>
      <c r="F209" s="64"/>
      <c r="G209" s="64"/>
      <c r="H209" s="64"/>
      <c r="I209" s="64"/>
    </row>
    <row r="210" spans="2:9" ht="14.25">
      <c r="B210" s="12"/>
      <c r="C210" s="14"/>
      <c r="D210" s="14"/>
      <c r="E210" s="14"/>
      <c r="F210" s="14"/>
      <c r="G210" s="14"/>
      <c r="H210" s="14"/>
      <c r="I210" s="14"/>
    </row>
    <row r="211" spans="2:9" ht="14.25">
      <c r="B211" s="65" t="s">
        <v>95</v>
      </c>
      <c r="C211" s="66"/>
      <c r="D211" s="66"/>
      <c r="E211" s="66"/>
      <c r="F211" s="66"/>
      <c r="G211" s="66"/>
      <c r="H211" s="66"/>
      <c r="I211" s="67"/>
    </row>
    <row r="212" spans="2:9" ht="14.25">
      <c r="B212" s="74" t="s">
        <v>0</v>
      </c>
      <c r="C212" s="76" t="s">
        <v>11</v>
      </c>
      <c r="D212" s="78" t="s">
        <v>1</v>
      </c>
      <c r="E212" s="79"/>
      <c r="F212" s="80"/>
      <c r="G212" s="78" t="s">
        <v>2</v>
      </c>
      <c r="H212" s="79"/>
      <c r="I212" s="80"/>
    </row>
    <row r="213" spans="2:9" ht="54">
      <c r="B213" s="75"/>
      <c r="C213" s="77"/>
      <c r="D213" s="3" t="s">
        <v>3</v>
      </c>
      <c r="E213" s="3" t="s">
        <v>4</v>
      </c>
      <c r="F213" s="3" t="s">
        <v>5</v>
      </c>
      <c r="G213" s="3" t="s">
        <v>6</v>
      </c>
      <c r="H213" s="3" t="s">
        <v>7</v>
      </c>
      <c r="I213" s="3" t="s">
        <v>5</v>
      </c>
    </row>
    <row r="214" spans="2:13" ht="14.25">
      <c r="B214" s="28">
        <v>1</v>
      </c>
      <c r="C214" s="26" t="s">
        <v>14</v>
      </c>
      <c r="D214" s="4"/>
      <c r="E214" s="4"/>
      <c r="F214" s="6">
        <f>IF(D214=0,"",E214/D214)</f>
      </c>
      <c r="G214" s="4">
        <v>2</v>
      </c>
      <c r="H214" s="4">
        <v>1</v>
      </c>
      <c r="I214" s="6">
        <f>IF(G214=0,"",H214/G214)</f>
        <v>0.5</v>
      </c>
      <c r="M214" s="48"/>
    </row>
    <row r="215" spans="2:9" ht="14.25">
      <c r="B215" s="12">
        <v>2</v>
      </c>
      <c r="C215" s="2" t="s">
        <v>15</v>
      </c>
      <c r="D215" s="5"/>
      <c r="E215" s="5"/>
      <c r="F215" s="6">
        <f>IF(D215=0,"",E215/D215)</f>
      </c>
      <c r="G215" s="5"/>
      <c r="H215" s="5"/>
      <c r="I215" s="6">
        <f>IF(G215=0,"",H215/G215)</f>
      </c>
    </row>
    <row r="216" spans="2:9" ht="14.25">
      <c r="B216" s="62" t="s">
        <v>40</v>
      </c>
      <c r="C216" s="63"/>
      <c r="D216" s="18">
        <f>SUM(D211:D215)</f>
        <v>0</v>
      </c>
      <c r="E216" s="18">
        <f>SUM(E211:E215)</f>
        <v>0</v>
      </c>
      <c r="F216" s="19" t="e">
        <f>E216/D216</f>
        <v>#DIV/0!</v>
      </c>
      <c r="G216" s="18">
        <f>SUM(G211:G215)</f>
        <v>2</v>
      </c>
      <c r="H216" s="18">
        <f>SUM(H211:H215)</f>
        <v>1</v>
      </c>
      <c r="I216" s="19">
        <f>H216/G216</f>
        <v>0.5</v>
      </c>
    </row>
    <row r="217" spans="2:9" ht="14.25">
      <c r="B217" s="14"/>
      <c r="C217" s="14"/>
      <c r="D217" s="14"/>
      <c r="E217" s="14"/>
      <c r="F217" s="25"/>
      <c r="G217" s="14"/>
      <c r="H217" s="14"/>
      <c r="I217" s="25"/>
    </row>
    <row r="218" spans="2:9" ht="12.75" customHeight="1">
      <c r="B218" s="14"/>
      <c r="C218" s="14"/>
      <c r="D218" s="14"/>
      <c r="E218" s="14"/>
      <c r="F218" s="14"/>
      <c r="G218" s="14"/>
      <c r="H218" s="14"/>
      <c r="I218" s="14"/>
    </row>
    <row r="219" spans="2:9" ht="14.25">
      <c r="B219" s="71" t="s">
        <v>77</v>
      </c>
      <c r="C219" s="72"/>
      <c r="D219" s="72"/>
      <c r="E219" s="72"/>
      <c r="F219" s="72"/>
      <c r="G219" s="72"/>
      <c r="H219" s="72"/>
      <c r="I219" s="73"/>
    </row>
    <row r="220" spans="2:9" ht="14.25">
      <c r="B220" s="74" t="s">
        <v>0</v>
      </c>
      <c r="C220" s="76" t="s">
        <v>11</v>
      </c>
      <c r="D220" s="78" t="s">
        <v>1</v>
      </c>
      <c r="E220" s="79"/>
      <c r="F220" s="80"/>
      <c r="G220" s="78" t="s">
        <v>2</v>
      </c>
      <c r="H220" s="79"/>
      <c r="I220" s="80"/>
    </row>
    <row r="221" spans="2:9" ht="54">
      <c r="B221" s="75"/>
      <c r="C221" s="77"/>
      <c r="D221" s="3" t="s">
        <v>3</v>
      </c>
      <c r="E221" s="3" t="s">
        <v>4</v>
      </c>
      <c r="F221" s="3" t="s">
        <v>5</v>
      </c>
      <c r="G221" s="3" t="s">
        <v>6</v>
      </c>
      <c r="H221" s="3" t="s">
        <v>7</v>
      </c>
      <c r="I221" s="3" t="s">
        <v>5</v>
      </c>
    </row>
    <row r="222" spans="2:9" ht="14.25">
      <c r="B222" s="12">
        <v>1</v>
      </c>
      <c r="C222" s="2" t="s">
        <v>14</v>
      </c>
      <c r="D222" s="4">
        <v>29</v>
      </c>
      <c r="E222" s="4">
        <v>19</v>
      </c>
      <c r="F222" s="7">
        <f>IF(D222=0,"",E222/D222)</f>
        <v>0.6551724137931034</v>
      </c>
      <c r="G222" s="4">
        <v>54</v>
      </c>
      <c r="H222" s="4">
        <v>13</v>
      </c>
      <c r="I222" s="7">
        <f>IF(G222=0,"",H222/G222)</f>
        <v>0.24074074074074073</v>
      </c>
    </row>
    <row r="223" spans="2:13" ht="14.25">
      <c r="B223" s="62" t="s">
        <v>40</v>
      </c>
      <c r="C223" s="63"/>
      <c r="D223" s="18">
        <f>SUM(D222:D222)</f>
        <v>29</v>
      </c>
      <c r="E223" s="18">
        <f>SUM(E222:E222)</f>
        <v>19</v>
      </c>
      <c r="F223" s="19">
        <f>E223/D223</f>
        <v>0.6551724137931034</v>
      </c>
      <c r="G223" s="18">
        <f>SUM(G222:G222)</f>
        <v>54</v>
      </c>
      <c r="H223" s="18">
        <f>SUM(H222:H222)</f>
        <v>13</v>
      </c>
      <c r="I223" s="19">
        <f>H223/G223</f>
        <v>0.24074074074074073</v>
      </c>
      <c r="K223" s="14" t="s">
        <v>101</v>
      </c>
      <c r="L223" s="41" t="s">
        <v>140</v>
      </c>
      <c r="M223" s="41" t="s">
        <v>141</v>
      </c>
    </row>
    <row r="224" spans="2:9" ht="14.25">
      <c r="B224" s="14"/>
      <c r="C224" s="14"/>
      <c r="D224" s="14"/>
      <c r="E224" s="14"/>
      <c r="F224" s="14"/>
      <c r="G224" s="14"/>
      <c r="H224" s="14"/>
      <c r="I224" s="14"/>
    </row>
    <row r="225" spans="2:9" ht="13.5" customHeight="1">
      <c r="B225" s="14"/>
      <c r="C225" s="14"/>
      <c r="D225" s="14"/>
      <c r="E225" s="14"/>
      <c r="F225" s="14"/>
      <c r="G225" s="14"/>
      <c r="H225" s="14"/>
      <c r="I225" s="14"/>
    </row>
    <row r="226" spans="2:9" ht="14.25">
      <c r="B226" s="65" t="s">
        <v>76</v>
      </c>
      <c r="C226" s="66"/>
      <c r="D226" s="66"/>
      <c r="E226" s="66"/>
      <c r="F226" s="66"/>
      <c r="G226" s="66"/>
      <c r="H226" s="66"/>
      <c r="I226" s="67"/>
    </row>
    <row r="227" spans="2:9" ht="14.25">
      <c r="B227" s="74" t="s">
        <v>0</v>
      </c>
      <c r="C227" s="76" t="s">
        <v>11</v>
      </c>
      <c r="D227" s="78" t="s">
        <v>1</v>
      </c>
      <c r="E227" s="79"/>
      <c r="F227" s="80"/>
      <c r="G227" s="78" t="s">
        <v>2</v>
      </c>
      <c r="H227" s="79"/>
      <c r="I227" s="80"/>
    </row>
    <row r="228" spans="2:9" ht="54">
      <c r="B228" s="75"/>
      <c r="C228" s="77"/>
      <c r="D228" s="3" t="s">
        <v>3</v>
      </c>
      <c r="E228" s="3" t="s">
        <v>4</v>
      </c>
      <c r="F228" s="3" t="s">
        <v>5</v>
      </c>
      <c r="G228" s="3" t="s">
        <v>6</v>
      </c>
      <c r="H228" s="3" t="s">
        <v>7</v>
      </c>
      <c r="I228" s="3" t="s">
        <v>5</v>
      </c>
    </row>
    <row r="229" spans="2:9" ht="14.25">
      <c r="B229" s="12">
        <v>1</v>
      </c>
      <c r="C229" s="2" t="s">
        <v>14</v>
      </c>
      <c r="D229" s="4">
        <v>1</v>
      </c>
      <c r="E229" s="4">
        <v>1</v>
      </c>
      <c r="F229" s="6">
        <f>IF(D229=0,"",E229/D229)</f>
        <v>1</v>
      </c>
      <c r="G229" s="4">
        <v>10</v>
      </c>
      <c r="H229" s="4">
        <v>3</v>
      </c>
      <c r="I229" s="6">
        <f>IF(G229=0,"",H229/G229)</f>
        <v>0.3</v>
      </c>
    </row>
    <row r="230" spans="2:9" ht="14.25">
      <c r="B230" s="12">
        <v>2</v>
      </c>
      <c r="C230" s="2" t="s">
        <v>16</v>
      </c>
      <c r="D230" s="4">
        <v>32</v>
      </c>
      <c r="E230" s="4">
        <v>22</v>
      </c>
      <c r="F230" s="6">
        <f>IF(D230=0,"",E230/D230)</f>
        <v>0.6875</v>
      </c>
      <c r="G230" s="4">
        <v>50</v>
      </c>
      <c r="H230" s="4">
        <v>28</v>
      </c>
      <c r="I230" s="6">
        <f>IF(G230=0,"",H230/G230)</f>
        <v>0.56</v>
      </c>
    </row>
    <row r="231" spans="2:9" ht="14.25">
      <c r="B231" s="12">
        <v>3</v>
      </c>
      <c r="C231" s="2" t="s">
        <v>17</v>
      </c>
      <c r="D231" s="4"/>
      <c r="E231" s="4"/>
      <c r="F231" s="6">
        <f>IF(D231=0,"",E231/D231)</f>
      </c>
      <c r="G231" s="4">
        <v>45</v>
      </c>
      <c r="H231" s="4">
        <v>20</v>
      </c>
      <c r="I231" s="6">
        <f>IF(G231=0,"",H231/G231)</f>
        <v>0.4444444444444444</v>
      </c>
    </row>
    <row r="232" spans="2:9" ht="14.25">
      <c r="B232" s="12">
        <v>4</v>
      </c>
      <c r="C232" s="2" t="s">
        <v>23</v>
      </c>
      <c r="D232" s="4">
        <v>25</v>
      </c>
      <c r="E232" s="4">
        <v>20</v>
      </c>
      <c r="F232" s="6">
        <f>IF(D232=0,"",E232/D232)</f>
        <v>0.8</v>
      </c>
      <c r="G232" s="4">
        <v>42</v>
      </c>
      <c r="H232" s="4">
        <v>29</v>
      </c>
      <c r="I232" s="6">
        <f>IF(G232=0,"",H232/G232)</f>
        <v>0.6904761904761905</v>
      </c>
    </row>
    <row r="233" spans="2:9" ht="14.25">
      <c r="B233" s="12">
        <v>5</v>
      </c>
      <c r="C233" s="2" t="s">
        <v>27</v>
      </c>
      <c r="D233" s="5"/>
      <c r="E233" s="5"/>
      <c r="F233" s="6">
        <f>IF(D233=0,"",E233/D233)</f>
      </c>
      <c r="G233" s="5"/>
      <c r="H233" s="5"/>
      <c r="I233" s="6">
        <f>IF(G233=0,"",H233/G233)</f>
      </c>
    </row>
    <row r="234" spans="2:13" ht="14.25">
      <c r="B234" s="62" t="s">
        <v>40</v>
      </c>
      <c r="C234" s="63"/>
      <c r="D234" s="18">
        <f>SUM(D229:D233)</f>
        <v>58</v>
      </c>
      <c r="E234" s="18">
        <f>SUM(E229:E233)</f>
        <v>43</v>
      </c>
      <c r="F234" s="19">
        <f>E234/D234</f>
        <v>0.7413793103448276</v>
      </c>
      <c r="G234" s="18">
        <f>SUM(G229:G233)</f>
        <v>147</v>
      </c>
      <c r="H234" s="18">
        <f>SUM(H229:H233)</f>
        <v>80</v>
      </c>
      <c r="I234" s="19">
        <f>H234/G234</f>
        <v>0.54421768707483</v>
      </c>
      <c r="K234" s="14" t="s">
        <v>101</v>
      </c>
      <c r="L234" s="41" t="s">
        <v>142</v>
      </c>
      <c r="M234" s="41" t="s">
        <v>143</v>
      </c>
    </row>
    <row r="235" spans="2:9" ht="14.25">
      <c r="B235" s="14"/>
      <c r="C235" s="14"/>
      <c r="D235" s="14"/>
      <c r="E235" s="14"/>
      <c r="F235" s="14"/>
      <c r="G235" s="14"/>
      <c r="H235" s="14"/>
      <c r="I235" s="14"/>
    </row>
    <row r="236" spans="2:18" ht="14.25">
      <c r="B236" s="14"/>
      <c r="C236" s="14"/>
      <c r="D236" s="14"/>
      <c r="E236" s="14"/>
      <c r="F236" s="14"/>
      <c r="G236" s="14"/>
      <c r="H236" s="14"/>
      <c r="I236" s="14"/>
      <c r="N236" s="52" t="s">
        <v>144</v>
      </c>
      <c r="O236" s="52"/>
      <c r="P236" s="52"/>
      <c r="Q236" s="52"/>
      <c r="R236" s="52"/>
    </row>
    <row r="237" spans="2:9" ht="25.5" customHeight="1">
      <c r="B237" s="90" t="s">
        <v>100</v>
      </c>
      <c r="C237" s="91"/>
      <c r="D237" s="91"/>
      <c r="E237" s="91"/>
      <c r="F237" s="91"/>
      <c r="G237" s="91"/>
      <c r="H237" s="91"/>
      <c r="I237" s="91"/>
    </row>
    <row r="238" spans="2:9" ht="14.25">
      <c r="B238" s="89"/>
      <c r="C238" s="89"/>
      <c r="D238" s="89"/>
      <c r="E238" s="89"/>
      <c r="F238" s="89"/>
      <c r="G238" s="89"/>
      <c r="H238" s="89"/>
      <c r="I238" s="89"/>
    </row>
    <row r="239" spans="2:9" ht="14.25">
      <c r="B239" s="89" t="s">
        <v>10</v>
      </c>
      <c r="C239" s="89"/>
      <c r="D239" s="89"/>
      <c r="E239" s="89"/>
      <c r="F239" s="89"/>
      <c r="G239" s="89"/>
      <c r="H239" s="89"/>
      <c r="I239" s="89"/>
    </row>
    <row r="240" spans="2:9" ht="14.25">
      <c r="B240" s="89" t="s">
        <v>98</v>
      </c>
      <c r="C240" s="89"/>
      <c r="D240" s="89"/>
      <c r="E240" s="89"/>
      <c r="F240" s="89"/>
      <c r="G240" s="89"/>
      <c r="H240" s="89"/>
      <c r="I240" s="89"/>
    </row>
    <row r="241" spans="2:9" ht="14.25">
      <c r="B241" s="89" t="s">
        <v>63</v>
      </c>
      <c r="C241" s="89"/>
      <c r="D241" s="89"/>
      <c r="E241" s="89"/>
      <c r="F241" s="89"/>
      <c r="G241" s="89"/>
      <c r="H241" s="89"/>
      <c r="I241" s="89"/>
    </row>
    <row r="242" spans="2:9" ht="14.25">
      <c r="B242" s="88" t="s">
        <v>71</v>
      </c>
      <c r="C242" s="88"/>
      <c r="D242" s="88"/>
      <c r="E242" s="88"/>
      <c r="F242" s="88"/>
      <c r="G242" s="88"/>
      <c r="H242" s="88"/>
      <c r="I242" s="88"/>
    </row>
    <row r="243" spans="2:9" ht="14.25">
      <c r="B243" s="88" t="s">
        <v>9</v>
      </c>
      <c r="C243" s="88"/>
      <c r="D243" s="88"/>
      <c r="E243" s="88"/>
      <c r="F243" s="88"/>
      <c r="G243" s="88"/>
      <c r="H243" s="88"/>
      <c r="I243" s="88"/>
    </row>
    <row r="244" spans="2:9" ht="14.25">
      <c r="B244" s="68" t="s">
        <v>70</v>
      </c>
      <c r="C244" s="68"/>
      <c r="D244" s="68"/>
      <c r="E244" s="68"/>
      <c r="F244" s="68"/>
      <c r="G244" s="68"/>
      <c r="H244" s="68"/>
      <c r="I244" s="68"/>
    </row>
    <row r="245" spans="2:9" ht="14.25">
      <c r="B245" s="92" t="s">
        <v>69</v>
      </c>
      <c r="C245" s="92"/>
      <c r="D245" s="92"/>
      <c r="E245" s="92"/>
      <c r="F245" s="92"/>
      <c r="G245" s="92"/>
      <c r="H245" s="92"/>
      <c r="I245" s="92"/>
    </row>
    <row r="246" spans="2:9" ht="14.25">
      <c r="B246" s="68" t="s">
        <v>68</v>
      </c>
      <c r="C246" s="68"/>
      <c r="D246" s="68"/>
      <c r="E246" s="68"/>
      <c r="F246" s="68"/>
      <c r="G246" s="68"/>
      <c r="H246" s="68"/>
      <c r="I246" s="68"/>
    </row>
    <row r="247" spans="2:9" ht="14.25">
      <c r="B247" s="88" t="s">
        <v>67</v>
      </c>
      <c r="C247" s="88"/>
      <c r="D247" s="88"/>
      <c r="E247" s="88"/>
      <c r="F247" s="88"/>
      <c r="G247" s="88"/>
      <c r="H247" s="88"/>
      <c r="I247" s="88"/>
    </row>
    <row r="248" spans="2:9" ht="14.25">
      <c r="B248" s="88" t="s">
        <v>66</v>
      </c>
      <c r="C248" s="88"/>
      <c r="D248" s="88"/>
      <c r="E248" s="88"/>
      <c r="F248" s="88"/>
      <c r="G248" s="88"/>
      <c r="H248" s="88"/>
      <c r="I248" s="88"/>
    </row>
    <row r="249" spans="2:9" ht="14.25">
      <c r="B249" s="88" t="s">
        <v>65</v>
      </c>
      <c r="C249" s="88"/>
      <c r="D249" s="88"/>
      <c r="E249" s="88"/>
      <c r="F249" s="88"/>
      <c r="G249" s="88"/>
      <c r="H249" s="88"/>
      <c r="I249" s="88"/>
    </row>
    <row r="250" spans="2:9" ht="14.25">
      <c r="B250" s="89" t="s">
        <v>73</v>
      </c>
      <c r="C250" s="89"/>
      <c r="D250" s="89"/>
      <c r="E250" s="89"/>
      <c r="F250" s="89"/>
      <c r="G250" s="89"/>
      <c r="H250" s="89"/>
      <c r="I250" s="89"/>
    </row>
    <row r="251" spans="2:9" ht="14.25">
      <c r="B251" s="69" t="s">
        <v>99</v>
      </c>
      <c r="C251" s="70"/>
      <c r="D251" s="70"/>
      <c r="E251" s="70"/>
      <c r="F251" s="70"/>
      <c r="G251" s="70"/>
      <c r="H251" s="70"/>
      <c r="I251" s="70"/>
    </row>
    <row r="252" spans="2:9" ht="14.25">
      <c r="B252" s="14"/>
      <c r="C252" s="14"/>
      <c r="D252" s="14"/>
      <c r="E252" s="14"/>
      <c r="F252" s="14"/>
      <c r="G252" s="14"/>
      <c r="H252" s="14"/>
      <c r="I252" s="14"/>
    </row>
    <row r="253" spans="2:9" ht="14.25">
      <c r="B253" s="14"/>
      <c r="C253" s="14"/>
      <c r="D253" s="14"/>
      <c r="E253" s="14"/>
      <c r="F253" s="14"/>
      <c r="G253" s="14"/>
      <c r="H253" s="14"/>
      <c r="I253" s="14"/>
    </row>
  </sheetData>
  <sheetProtection/>
  <mergeCells count="174">
    <mergeCell ref="B237:I237"/>
    <mergeCell ref="B238:I238"/>
    <mergeCell ref="B239:I239"/>
    <mergeCell ref="B251:I251"/>
    <mergeCell ref="B245:I245"/>
    <mergeCell ref="B246:I246"/>
    <mergeCell ref="B247:I247"/>
    <mergeCell ref="B248:I248"/>
    <mergeCell ref="B249:I249"/>
    <mergeCell ref="B250:I250"/>
    <mergeCell ref="B212:B213"/>
    <mergeCell ref="C212:C213"/>
    <mergeCell ref="D212:F212"/>
    <mergeCell ref="G212:I212"/>
    <mergeCell ref="B216:C216"/>
    <mergeCell ref="B219:I219"/>
    <mergeCell ref="B183:C183"/>
    <mergeCell ref="B184:I185"/>
    <mergeCell ref="B186:I186"/>
    <mergeCell ref="B187:B188"/>
    <mergeCell ref="C187:C188"/>
    <mergeCell ref="D187:F187"/>
    <mergeCell ref="G187:I187"/>
    <mergeCell ref="B164:B165"/>
    <mergeCell ref="C164:C165"/>
    <mergeCell ref="D164:F164"/>
    <mergeCell ref="G164:I164"/>
    <mergeCell ref="B153:B154"/>
    <mergeCell ref="C153:C154"/>
    <mergeCell ref="B149:C149"/>
    <mergeCell ref="B150:I151"/>
    <mergeCell ref="G153:I153"/>
    <mergeCell ref="B160:C160"/>
    <mergeCell ref="B161:I162"/>
    <mergeCell ref="B163:I163"/>
    <mergeCell ref="B127:B128"/>
    <mergeCell ref="C127:C128"/>
    <mergeCell ref="D127:F127"/>
    <mergeCell ref="G127:I127"/>
    <mergeCell ref="B141:B142"/>
    <mergeCell ref="C141:C142"/>
    <mergeCell ref="D141:F141"/>
    <mergeCell ref="G141:I141"/>
    <mergeCell ref="B135:C135"/>
    <mergeCell ref="B136:I137"/>
    <mergeCell ref="B114:I114"/>
    <mergeCell ref="D115:F115"/>
    <mergeCell ref="G115:I115"/>
    <mergeCell ref="B123:C123"/>
    <mergeCell ref="B124:I125"/>
    <mergeCell ref="B126:I126"/>
    <mergeCell ref="C115:C116"/>
    <mergeCell ref="B94:I95"/>
    <mergeCell ref="D97:F97"/>
    <mergeCell ref="G97:I97"/>
    <mergeCell ref="B109:C109"/>
    <mergeCell ref="B110:I111"/>
    <mergeCell ref="B112:I113"/>
    <mergeCell ref="B96:I96"/>
    <mergeCell ref="B71:I71"/>
    <mergeCell ref="B72:B73"/>
    <mergeCell ref="C72:C73"/>
    <mergeCell ref="D72:F72"/>
    <mergeCell ref="G72:I72"/>
    <mergeCell ref="B93:C93"/>
    <mergeCell ref="B79:I80"/>
    <mergeCell ref="B81:I81"/>
    <mergeCell ref="B78:C78"/>
    <mergeCell ref="D53:F53"/>
    <mergeCell ref="G53:I53"/>
    <mergeCell ref="B68:C68"/>
    <mergeCell ref="B69:I70"/>
    <mergeCell ref="B65:B66"/>
    <mergeCell ref="C65:C66"/>
    <mergeCell ref="B32:B33"/>
    <mergeCell ref="C32:C33"/>
    <mergeCell ref="D32:F32"/>
    <mergeCell ref="G32:I32"/>
    <mergeCell ref="G45:I45"/>
    <mergeCell ref="B49:C49"/>
    <mergeCell ref="C45:C46"/>
    <mergeCell ref="D45:F45"/>
    <mergeCell ref="B41:C41"/>
    <mergeCell ref="B42:I43"/>
    <mergeCell ref="B29:I30"/>
    <mergeCell ref="B31:I31"/>
    <mergeCell ref="B24:B25"/>
    <mergeCell ref="C24:C25"/>
    <mergeCell ref="B27:C27"/>
    <mergeCell ref="B28:I28"/>
    <mergeCell ref="D24:F24"/>
    <mergeCell ref="G24:I24"/>
    <mergeCell ref="C15:C16"/>
    <mergeCell ref="D15:F15"/>
    <mergeCell ref="G15:I15"/>
    <mergeCell ref="B21:C21"/>
    <mergeCell ref="B22:I22"/>
    <mergeCell ref="B23:I23"/>
    <mergeCell ref="B3:I3"/>
    <mergeCell ref="B4:I4"/>
    <mergeCell ref="B5:B6"/>
    <mergeCell ref="C5:C6"/>
    <mergeCell ref="D5:F5"/>
    <mergeCell ref="G5:I5"/>
    <mergeCell ref="B12:C12"/>
    <mergeCell ref="B13:I13"/>
    <mergeCell ref="B220:B221"/>
    <mergeCell ref="C220:C221"/>
    <mergeCell ref="D220:F220"/>
    <mergeCell ref="G220:I220"/>
    <mergeCell ref="B205:B206"/>
    <mergeCell ref="C205:C206"/>
    <mergeCell ref="D205:F205"/>
    <mergeCell ref="B199:B200"/>
    <mergeCell ref="B167:C167"/>
    <mergeCell ref="B168:I169"/>
    <mergeCell ref="B170:I170"/>
    <mergeCell ref="C199:C200"/>
    <mergeCell ref="D199:F199"/>
    <mergeCell ref="G199:I199"/>
    <mergeCell ref="B193:B194"/>
    <mergeCell ref="C193:C194"/>
    <mergeCell ref="D193:F193"/>
    <mergeCell ref="G193:I193"/>
    <mergeCell ref="B190:C190"/>
    <mergeCell ref="B82:B83"/>
    <mergeCell ref="C82:C83"/>
    <mergeCell ref="D82:F82"/>
    <mergeCell ref="G82:I82"/>
    <mergeCell ref="B152:I152"/>
    <mergeCell ref="D153:F153"/>
    <mergeCell ref="B138:I139"/>
    <mergeCell ref="B140:I140"/>
    <mergeCell ref="B115:B116"/>
    <mergeCell ref="B44:I44"/>
    <mergeCell ref="D65:F65"/>
    <mergeCell ref="G65:I65"/>
    <mergeCell ref="B45:B46"/>
    <mergeCell ref="B50:I51"/>
    <mergeCell ref="B52:I52"/>
    <mergeCell ref="B63:I63"/>
    <mergeCell ref="B64:I64"/>
    <mergeCell ref="B53:B54"/>
    <mergeCell ref="C53:C54"/>
    <mergeCell ref="B14:I14"/>
    <mergeCell ref="B15:B16"/>
    <mergeCell ref="B241:I241"/>
    <mergeCell ref="B242:I242"/>
    <mergeCell ref="B208:C208"/>
    <mergeCell ref="B209:I209"/>
    <mergeCell ref="B211:I211"/>
    <mergeCell ref="B202:C202"/>
    <mergeCell ref="B97:B98"/>
    <mergeCell ref="C97:C98"/>
    <mergeCell ref="B243:I243"/>
    <mergeCell ref="B244:I244"/>
    <mergeCell ref="B240:I240"/>
    <mergeCell ref="B223:C223"/>
    <mergeCell ref="B226:I226"/>
    <mergeCell ref="B227:B228"/>
    <mergeCell ref="C227:C228"/>
    <mergeCell ref="D227:F227"/>
    <mergeCell ref="G227:I227"/>
    <mergeCell ref="B234:C234"/>
    <mergeCell ref="B204:I204"/>
    <mergeCell ref="G205:I205"/>
    <mergeCell ref="B196:C196"/>
    <mergeCell ref="B198:I198"/>
    <mergeCell ref="B171:B172"/>
    <mergeCell ref="C171:C172"/>
    <mergeCell ref="D171:F171"/>
    <mergeCell ref="B191:I191"/>
    <mergeCell ref="B192:I192"/>
    <mergeCell ref="G171:I1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73"/>
  <sheetViews>
    <sheetView zoomScalePageLayoutView="0" workbookViewId="0" topLeftCell="A259">
      <selection activeCell="K34" sqref="K34"/>
    </sheetView>
  </sheetViews>
  <sheetFormatPr defaultColWidth="9.00390625" defaultRowHeight="14.25"/>
  <sheetData>
    <row r="2" spans="2:9" ht="61.5" customHeight="1">
      <c r="B2" s="86" t="s">
        <v>145</v>
      </c>
      <c r="C2" s="86"/>
      <c r="D2" s="86"/>
      <c r="E2" s="86"/>
      <c r="F2" s="86"/>
      <c r="G2" s="86"/>
      <c r="H2" s="86"/>
      <c r="I2" s="86"/>
    </row>
    <row r="3" spans="2:9" ht="14.25" customHeight="1">
      <c r="B3" s="65" t="s">
        <v>146</v>
      </c>
      <c r="C3" s="66"/>
      <c r="D3" s="66"/>
      <c r="E3" s="66"/>
      <c r="F3" s="66"/>
      <c r="G3" s="66"/>
      <c r="H3" s="66"/>
      <c r="I3" s="67"/>
    </row>
    <row r="4" spans="2:9" ht="14.25">
      <c r="B4" s="74" t="s">
        <v>0</v>
      </c>
      <c r="C4" s="76" t="s">
        <v>11</v>
      </c>
      <c r="D4" s="78" t="s">
        <v>1</v>
      </c>
      <c r="E4" s="79"/>
      <c r="F4" s="80"/>
      <c r="G4" s="78" t="s">
        <v>2</v>
      </c>
      <c r="H4" s="79"/>
      <c r="I4" s="80"/>
    </row>
    <row r="5" spans="2:9" ht="54">
      <c r="B5" s="75"/>
      <c r="C5" s="77"/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5</v>
      </c>
    </row>
    <row r="6" spans="2:9" ht="14.25">
      <c r="B6" s="12">
        <v>1</v>
      </c>
      <c r="C6" s="2" t="s">
        <v>13</v>
      </c>
      <c r="D6" s="4"/>
      <c r="E6" s="4"/>
      <c r="F6" s="6">
        <f>IF(D6=0,"",E6/D6)</f>
      </c>
      <c r="G6" s="4">
        <v>22</v>
      </c>
      <c r="H6" s="4">
        <v>11</v>
      </c>
      <c r="I6" s="6">
        <f>IF(G6=0,"",H6/G6)</f>
        <v>0.5</v>
      </c>
    </row>
    <row r="7" spans="2:9" ht="14.25">
      <c r="B7" s="12">
        <v>2</v>
      </c>
      <c r="C7" s="2" t="s">
        <v>18</v>
      </c>
      <c r="D7" s="4">
        <v>1</v>
      </c>
      <c r="E7" s="4">
        <v>1</v>
      </c>
      <c r="F7" s="6">
        <f>IF(D7=0,"",E7/D7)</f>
        <v>1</v>
      </c>
      <c r="G7" s="4">
        <v>5</v>
      </c>
      <c r="H7" s="4">
        <v>0</v>
      </c>
      <c r="I7" s="6">
        <f>IF(G7=0,"",H7/G7)</f>
        <v>0</v>
      </c>
    </row>
    <row r="8" spans="2:9" ht="14.25">
      <c r="B8" s="12">
        <v>3</v>
      </c>
      <c r="C8" s="2" t="s">
        <v>19</v>
      </c>
      <c r="D8" s="4"/>
      <c r="E8" s="4"/>
      <c r="F8" s="6">
        <f>IF(D8=0,"",E8/D8)</f>
      </c>
      <c r="G8" s="4">
        <v>1</v>
      </c>
      <c r="H8" s="4">
        <v>1</v>
      </c>
      <c r="I8" s="7">
        <f>IF(G8=0,"",H8/G8)</f>
        <v>1</v>
      </c>
    </row>
    <row r="9" spans="2:9" ht="14.25">
      <c r="B9" s="12">
        <v>4</v>
      </c>
      <c r="C9" s="2" t="s">
        <v>20</v>
      </c>
      <c r="D9" s="4"/>
      <c r="E9" s="4"/>
      <c r="F9" s="6"/>
      <c r="G9" s="4"/>
      <c r="H9" s="4"/>
      <c r="I9" s="6">
        <f>IF(G9=0,"",H9/G9)</f>
      </c>
    </row>
    <row r="10" spans="2:9" ht="14.25">
      <c r="B10" s="12">
        <v>5</v>
      </c>
      <c r="C10" s="2" t="s">
        <v>14</v>
      </c>
      <c r="D10" s="4">
        <v>61</v>
      </c>
      <c r="E10" s="4">
        <v>46</v>
      </c>
      <c r="F10" s="7">
        <f>IF(D10=0,"",E10/D10)</f>
        <v>0.7540983606557377</v>
      </c>
      <c r="G10" s="4">
        <v>141</v>
      </c>
      <c r="H10" s="4">
        <v>40</v>
      </c>
      <c r="I10" s="7">
        <f>IF(G10=0,"",H10/G10)</f>
        <v>0.28368794326241137</v>
      </c>
    </row>
    <row r="11" spans="2:9" ht="14.25">
      <c r="B11" s="62" t="s">
        <v>40</v>
      </c>
      <c r="C11" s="63"/>
      <c r="D11" s="17">
        <f>SUM(D6:D10)</f>
        <v>62</v>
      </c>
      <c r="E11" s="17">
        <f>SUM(E6:E10)</f>
        <v>47</v>
      </c>
      <c r="F11" s="15">
        <f>E11/D11</f>
        <v>0.7580645161290323</v>
      </c>
      <c r="G11" s="17">
        <f>SUM(G6:G10)</f>
        <v>169</v>
      </c>
      <c r="H11" s="17">
        <f>SUM(H6:H10)</f>
        <v>52</v>
      </c>
      <c r="I11" s="20">
        <f>H11/G11</f>
        <v>0.3076923076923077</v>
      </c>
    </row>
    <row r="12" spans="2:9" ht="14.25">
      <c r="B12" s="82"/>
      <c r="C12" s="82"/>
      <c r="D12" s="82"/>
      <c r="E12" s="82"/>
      <c r="F12" s="82"/>
      <c r="G12" s="82"/>
      <c r="H12" s="82"/>
      <c r="I12" s="82"/>
    </row>
    <row r="13" spans="2:9" ht="14.25" customHeight="1">
      <c r="B13" s="65" t="s">
        <v>159</v>
      </c>
      <c r="C13" s="66"/>
      <c r="D13" s="66"/>
      <c r="E13" s="66"/>
      <c r="F13" s="66"/>
      <c r="G13" s="66"/>
      <c r="H13" s="66"/>
      <c r="I13" s="67"/>
    </row>
    <row r="14" spans="2:9" ht="14.25">
      <c r="B14" s="74" t="s">
        <v>0</v>
      </c>
      <c r="C14" s="76" t="s">
        <v>11</v>
      </c>
      <c r="D14" s="78" t="s">
        <v>1</v>
      </c>
      <c r="E14" s="79"/>
      <c r="F14" s="80"/>
      <c r="G14" s="78" t="s">
        <v>2</v>
      </c>
      <c r="H14" s="79"/>
      <c r="I14" s="80"/>
    </row>
    <row r="15" spans="2:9" ht="54">
      <c r="B15" s="75"/>
      <c r="C15" s="77"/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5</v>
      </c>
    </row>
    <row r="16" spans="2:9" ht="14.25">
      <c r="B16" s="12">
        <v>1</v>
      </c>
      <c r="C16" s="2" t="s">
        <v>14</v>
      </c>
      <c r="D16" s="4">
        <v>23</v>
      </c>
      <c r="E16" s="4">
        <v>11</v>
      </c>
      <c r="F16" s="7">
        <f>IF(D16=0,"",E16/D16)</f>
        <v>0.4782608695652174</v>
      </c>
      <c r="G16" s="4">
        <v>43</v>
      </c>
      <c r="H16" s="4">
        <v>11</v>
      </c>
      <c r="I16" s="7">
        <f>IF(G16=0,"",H16/G16)</f>
        <v>0.2558139534883721</v>
      </c>
    </row>
    <row r="17" spans="2:9" ht="14.25">
      <c r="B17" s="12">
        <v>2</v>
      </c>
      <c r="C17" s="2" t="s">
        <v>15</v>
      </c>
      <c r="D17" s="4"/>
      <c r="E17" s="4"/>
      <c r="F17" s="6">
        <f>IF(D17=0,"",E17/D17)</f>
      </c>
      <c r="G17" s="4"/>
      <c r="H17" s="4"/>
      <c r="I17" s="6">
        <f>IF(G17=0,"",H17/G17)</f>
      </c>
    </row>
    <row r="18" spans="2:9" ht="14.25">
      <c r="B18" s="12">
        <v>3</v>
      </c>
      <c r="C18" s="2" t="s">
        <v>16</v>
      </c>
      <c r="D18" s="4">
        <v>28</v>
      </c>
      <c r="E18" s="4">
        <v>13</v>
      </c>
      <c r="F18" s="7">
        <f>IF(D18=0,"",E18/D18)</f>
        <v>0.4642857142857143</v>
      </c>
      <c r="G18" s="4">
        <v>35</v>
      </c>
      <c r="H18" s="4">
        <v>15</v>
      </c>
      <c r="I18" s="7">
        <f>IF(G18=0,"",H18/G18)</f>
        <v>0.42857142857142855</v>
      </c>
    </row>
    <row r="19" spans="2:9" ht="14.25">
      <c r="B19" s="12">
        <v>4</v>
      </c>
      <c r="C19" s="2" t="s">
        <v>17</v>
      </c>
      <c r="D19" s="4"/>
      <c r="E19" s="4"/>
      <c r="F19" s="4">
        <f>IF(D19=0,"",E19/D19)</f>
      </c>
      <c r="G19" s="4">
        <v>56</v>
      </c>
      <c r="H19" s="4">
        <v>19</v>
      </c>
      <c r="I19" s="7">
        <f>IF(G19=0,"",H19/G19)</f>
        <v>0.3392857142857143</v>
      </c>
    </row>
    <row r="20" spans="2:9" ht="14.25">
      <c r="B20" s="62" t="s">
        <v>40</v>
      </c>
      <c r="C20" s="63"/>
      <c r="D20" s="17">
        <f>SUM(D16:D19)</f>
        <v>51</v>
      </c>
      <c r="E20" s="17">
        <f>SUM(E16:E19)</f>
        <v>24</v>
      </c>
      <c r="F20" s="15">
        <f>E20/D20</f>
        <v>0.47058823529411764</v>
      </c>
      <c r="G20" s="17">
        <f>SUM(G16:G19)</f>
        <v>134</v>
      </c>
      <c r="H20" s="17">
        <f>SUM(H16:H19)</f>
        <v>45</v>
      </c>
      <c r="I20" s="15">
        <f>H20/G20</f>
        <v>0.3358208955223881</v>
      </c>
    </row>
    <row r="21" spans="2:9" ht="14.25">
      <c r="B21" s="82"/>
      <c r="C21" s="82"/>
      <c r="D21" s="82"/>
      <c r="E21" s="82"/>
      <c r="F21" s="82"/>
      <c r="G21" s="82"/>
      <c r="H21" s="82"/>
      <c r="I21" s="82"/>
    </row>
    <row r="22" spans="2:9" ht="14.25" customHeight="1">
      <c r="B22" s="65" t="s">
        <v>92</v>
      </c>
      <c r="C22" s="66"/>
      <c r="D22" s="66"/>
      <c r="E22" s="66"/>
      <c r="F22" s="66"/>
      <c r="G22" s="66"/>
      <c r="H22" s="66"/>
      <c r="I22" s="67"/>
    </row>
    <row r="23" spans="2:9" ht="14.25">
      <c r="B23" s="74" t="s">
        <v>0</v>
      </c>
      <c r="C23" s="76" t="s">
        <v>11</v>
      </c>
      <c r="D23" s="78" t="s">
        <v>1</v>
      </c>
      <c r="E23" s="79"/>
      <c r="F23" s="80"/>
      <c r="G23" s="78" t="s">
        <v>2</v>
      </c>
      <c r="H23" s="79"/>
      <c r="I23" s="80"/>
    </row>
    <row r="24" spans="2:9" ht="54">
      <c r="B24" s="75"/>
      <c r="C24" s="77"/>
      <c r="D24" s="3" t="s">
        <v>3</v>
      </c>
      <c r="E24" s="3" t="s">
        <v>4</v>
      </c>
      <c r="F24" s="3" t="s">
        <v>5</v>
      </c>
      <c r="G24" s="3" t="s">
        <v>6</v>
      </c>
      <c r="H24" s="3" t="s">
        <v>7</v>
      </c>
      <c r="I24" s="3" t="s">
        <v>5</v>
      </c>
    </row>
    <row r="25" spans="2:9" ht="14.25">
      <c r="B25" s="12">
        <v>1</v>
      </c>
      <c r="C25" s="2" t="s">
        <v>14</v>
      </c>
      <c r="D25" s="4">
        <v>48</v>
      </c>
      <c r="E25" s="4">
        <v>20</v>
      </c>
      <c r="F25" s="7">
        <f>IF(D25=0,"",E25/D25)</f>
        <v>0.4166666666666667</v>
      </c>
      <c r="G25" s="4">
        <v>102</v>
      </c>
      <c r="H25" s="4">
        <v>27</v>
      </c>
      <c r="I25" s="7">
        <f>IF(G25=0,"",H25/G25)</f>
        <v>0.2647058823529412</v>
      </c>
    </row>
    <row r="26" spans="2:9" ht="14.25">
      <c r="B26" s="62" t="s">
        <v>40</v>
      </c>
      <c r="C26" s="63"/>
      <c r="D26" s="44">
        <f>SUM(D25:D25)</f>
        <v>48</v>
      </c>
      <c r="E26" s="44">
        <f>SUM(E25:E25)</f>
        <v>20</v>
      </c>
      <c r="F26" s="45">
        <f>E26/D26</f>
        <v>0.4166666666666667</v>
      </c>
      <c r="G26" s="44">
        <f>SUM(G25:G25)</f>
        <v>102</v>
      </c>
      <c r="H26" s="44">
        <f>SUM(H25:H25)</f>
        <v>27</v>
      </c>
      <c r="I26" s="45">
        <f>H26/G26</f>
        <v>0.2647058823529412</v>
      </c>
    </row>
    <row r="27" spans="2:9" ht="14.25">
      <c r="B27" s="87"/>
      <c r="C27" s="87"/>
      <c r="D27" s="87"/>
      <c r="E27" s="87"/>
      <c r="F27" s="87"/>
      <c r="G27" s="87"/>
      <c r="H27" s="87"/>
      <c r="I27" s="87"/>
    </row>
    <row r="28" spans="2:9" ht="14.25">
      <c r="B28" s="81"/>
      <c r="C28" s="81"/>
      <c r="D28" s="81"/>
      <c r="E28" s="81"/>
      <c r="F28" s="81"/>
      <c r="G28" s="81"/>
      <c r="H28" s="81"/>
      <c r="I28" s="81"/>
    </row>
    <row r="29" spans="2:9" ht="14.25">
      <c r="B29" s="82"/>
      <c r="C29" s="82"/>
      <c r="D29" s="82"/>
      <c r="E29" s="82"/>
      <c r="F29" s="82"/>
      <c r="G29" s="82"/>
      <c r="H29" s="82"/>
      <c r="I29" s="82"/>
    </row>
    <row r="30" spans="2:9" ht="14.25" customHeight="1">
      <c r="B30" s="65" t="s">
        <v>150</v>
      </c>
      <c r="C30" s="66"/>
      <c r="D30" s="66"/>
      <c r="E30" s="66"/>
      <c r="F30" s="66"/>
      <c r="G30" s="66"/>
      <c r="H30" s="66"/>
      <c r="I30" s="67"/>
    </row>
    <row r="31" spans="2:9" ht="14.25">
      <c r="B31" s="74" t="s">
        <v>0</v>
      </c>
      <c r="C31" s="76" t="s">
        <v>11</v>
      </c>
      <c r="D31" s="78" t="s">
        <v>1</v>
      </c>
      <c r="E31" s="79"/>
      <c r="F31" s="80"/>
      <c r="G31" s="78" t="s">
        <v>2</v>
      </c>
      <c r="H31" s="79"/>
      <c r="I31" s="80"/>
    </row>
    <row r="32" spans="2:9" ht="54">
      <c r="B32" s="75"/>
      <c r="C32" s="77"/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5</v>
      </c>
    </row>
    <row r="33" spans="2:9" ht="14.25">
      <c r="B33" s="12">
        <v>1</v>
      </c>
      <c r="C33" s="2" t="s">
        <v>13</v>
      </c>
      <c r="D33" s="4"/>
      <c r="E33" s="4"/>
      <c r="F33" s="6">
        <f>IF(D33=0,"",E33/D33)</f>
      </c>
      <c r="G33" s="4"/>
      <c r="H33" s="4"/>
      <c r="I33" s="6">
        <f aca="true" t="shared" si="0" ref="I33:I39">IF(G33=0,"",H33/G33)</f>
      </c>
    </row>
    <row r="34" spans="2:9" ht="14.25">
      <c r="B34" s="12">
        <v>2</v>
      </c>
      <c r="C34" s="2" t="s">
        <v>18</v>
      </c>
      <c r="D34" s="4"/>
      <c r="E34" s="4"/>
      <c r="F34" s="6">
        <f>IF(D34=0,"",E34/D34)</f>
      </c>
      <c r="G34" s="4"/>
      <c r="H34" s="4"/>
      <c r="I34" s="6">
        <f t="shared" si="0"/>
      </c>
    </row>
    <row r="35" spans="2:9" ht="14.25">
      <c r="B35" s="12">
        <v>3</v>
      </c>
      <c r="C35" s="2" t="s">
        <v>14</v>
      </c>
      <c r="D35" s="53">
        <v>56</v>
      </c>
      <c r="E35" s="4">
        <v>35</v>
      </c>
      <c r="F35" s="6">
        <f>IF(D35=0,"",E35/D35)</f>
        <v>0.625</v>
      </c>
      <c r="G35" s="4">
        <v>93</v>
      </c>
      <c r="H35" s="4">
        <v>41</v>
      </c>
      <c r="I35" s="7">
        <f t="shared" si="0"/>
        <v>0.44086021505376344</v>
      </c>
    </row>
    <row r="36" spans="2:9" ht="14.25">
      <c r="B36" s="12">
        <v>4</v>
      </c>
      <c r="C36" s="2" t="s">
        <v>15</v>
      </c>
      <c r="D36" s="4"/>
      <c r="E36" s="4"/>
      <c r="F36" s="7">
        <f>IF(D36=0,"",E36/D36)</f>
      </c>
      <c r="G36" s="4"/>
      <c r="H36" s="4"/>
      <c r="I36" s="7">
        <f>IF(G36=0,"",H36/G36)</f>
      </c>
    </row>
    <row r="37" spans="2:9" ht="14.25">
      <c r="B37" s="12">
        <v>5</v>
      </c>
      <c r="C37" s="2" t="s">
        <v>16</v>
      </c>
      <c r="D37" s="4">
        <v>4</v>
      </c>
      <c r="E37" s="4">
        <v>4</v>
      </c>
      <c r="F37" s="7">
        <f>IF(D37=0,"",E37/D37)</f>
        <v>1</v>
      </c>
      <c r="G37" s="4">
        <v>11</v>
      </c>
      <c r="H37" s="4">
        <v>5</v>
      </c>
      <c r="I37" s="7">
        <f t="shared" si="0"/>
        <v>0.45454545454545453</v>
      </c>
    </row>
    <row r="38" spans="2:9" ht="14.25">
      <c r="B38" s="12">
        <v>6</v>
      </c>
      <c r="C38" s="2" t="s">
        <v>17</v>
      </c>
      <c r="D38" s="4"/>
      <c r="E38" s="4"/>
      <c r="F38" s="4"/>
      <c r="G38" s="4">
        <v>11</v>
      </c>
      <c r="H38" s="4">
        <v>5</v>
      </c>
      <c r="I38" s="7">
        <f t="shared" si="0"/>
        <v>0.45454545454545453</v>
      </c>
    </row>
    <row r="39" spans="2:9" ht="14.25">
      <c r="B39" s="12">
        <v>7</v>
      </c>
      <c r="C39" s="2" t="s">
        <v>23</v>
      </c>
      <c r="D39" s="4"/>
      <c r="E39" s="4"/>
      <c r="F39" s="6">
        <f>IF(D39=0,"",E39/D39)</f>
      </c>
      <c r="G39" s="4"/>
      <c r="H39" s="4"/>
      <c r="I39" s="8">
        <f t="shared" si="0"/>
      </c>
    </row>
    <row r="40" spans="2:9" ht="14.25">
      <c r="B40" s="62" t="s">
        <v>40</v>
      </c>
      <c r="C40" s="63"/>
      <c r="D40" s="17">
        <f>SUM(D33:D39)</f>
        <v>60</v>
      </c>
      <c r="E40" s="17">
        <f>SUM(E33:E39)</f>
        <v>39</v>
      </c>
      <c r="F40" s="15">
        <f>E40/D40</f>
        <v>0.65</v>
      </c>
      <c r="G40" s="17">
        <f>SUM(G33:G39)</f>
        <v>115</v>
      </c>
      <c r="H40" s="17">
        <f>SUM(H33:H39)</f>
        <v>51</v>
      </c>
      <c r="I40" s="15">
        <f>H40/G40</f>
        <v>0.4434782608695652</v>
      </c>
    </row>
    <row r="41" spans="2:9" ht="14.25">
      <c r="B41" s="81"/>
      <c r="C41" s="81"/>
      <c r="D41" s="81"/>
      <c r="E41" s="81"/>
      <c r="F41" s="81"/>
      <c r="G41" s="81"/>
      <c r="H41" s="81"/>
      <c r="I41" s="81"/>
    </row>
    <row r="42" spans="2:9" ht="14.25">
      <c r="B42" s="82"/>
      <c r="C42" s="82"/>
      <c r="D42" s="82"/>
      <c r="E42" s="82"/>
      <c r="F42" s="82"/>
      <c r="G42" s="82"/>
      <c r="H42" s="82"/>
      <c r="I42" s="82"/>
    </row>
    <row r="43" spans="2:9" ht="14.25" customHeight="1">
      <c r="B43" s="65" t="s">
        <v>158</v>
      </c>
      <c r="C43" s="66"/>
      <c r="D43" s="66"/>
      <c r="E43" s="66"/>
      <c r="F43" s="66"/>
      <c r="G43" s="66"/>
      <c r="H43" s="66"/>
      <c r="I43" s="67"/>
    </row>
    <row r="44" spans="2:9" ht="14.25">
      <c r="B44" s="74" t="s">
        <v>0</v>
      </c>
      <c r="C44" s="76" t="s">
        <v>11</v>
      </c>
      <c r="D44" s="78" t="s">
        <v>1</v>
      </c>
      <c r="E44" s="79"/>
      <c r="F44" s="80"/>
      <c r="G44" s="78" t="s">
        <v>2</v>
      </c>
      <c r="H44" s="79"/>
      <c r="I44" s="80"/>
    </row>
    <row r="45" spans="2:9" ht="54">
      <c r="B45" s="75"/>
      <c r="C45" s="77"/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5</v>
      </c>
    </row>
    <row r="46" spans="2:9" ht="14.25">
      <c r="B46" s="12">
        <v>1</v>
      </c>
      <c r="C46" s="2" t="s">
        <v>13</v>
      </c>
      <c r="D46" s="4"/>
      <c r="E46" s="4"/>
      <c r="F46" s="6">
        <f>IF(D46=0,"",E46/D46)</f>
      </c>
      <c r="G46" s="4"/>
      <c r="H46" s="4"/>
      <c r="I46" s="6">
        <f>IF(G46=0,"",H46/G46)</f>
      </c>
    </row>
    <row r="47" spans="2:9" ht="14.25">
      <c r="B47" s="12">
        <v>2</v>
      </c>
      <c r="C47" s="2" t="s">
        <v>14</v>
      </c>
      <c r="D47" s="4">
        <v>10</v>
      </c>
      <c r="E47" s="4">
        <v>3</v>
      </c>
      <c r="F47" s="7">
        <f>IF(D47=0,"",E47/D47)</f>
        <v>0.3</v>
      </c>
      <c r="G47" s="4">
        <v>25</v>
      </c>
      <c r="H47" s="4">
        <v>4</v>
      </c>
      <c r="I47" s="7">
        <f>IF(G47=0,"",H47/G47)</f>
        <v>0.16</v>
      </c>
    </row>
    <row r="48" spans="2:9" ht="14.25">
      <c r="B48" s="62" t="s">
        <v>40</v>
      </c>
      <c r="C48" s="63"/>
      <c r="D48" s="18">
        <f>SUM(D46:D47)</f>
        <v>10</v>
      </c>
      <c r="E48" s="18">
        <f>SUM(E46:E47)</f>
        <v>3</v>
      </c>
      <c r="F48" s="19">
        <f>E48/D48</f>
        <v>0.3</v>
      </c>
      <c r="G48" s="18">
        <f>SUM(G46:G47)</f>
        <v>25</v>
      </c>
      <c r="H48" s="18">
        <f>SUM(H46:H47)</f>
        <v>4</v>
      </c>
      <c r="I48" s="19">
        <f>H48/G48</f>
        <v>0.16</v>
      </c>
    </row>
    <row r="49" spans="2:9" ht="14.25">
      <c r="B49" s="81"/>
      <c r="C49" s="81"/>
      <c r="D49" s="81"/>
      <c r="E49" s="81"/>
      <c r="F49" s="81"/>
      <c r="G49" s="81"/>
      <c r="H49" s="81"/>
      <c r="I49" s="81"/>
    </row>
    <row r="50" spans="2:9" ht="14.25">
      <c r="B50" s="82"/>
      <c r="C50" s="82"/>
      <c r="D50" s="82"/>
      <c r="E50" s="82"/>
      <c r="F50" s="82"/>
      <c r="G50" s="82"/>
      <c r="H50" s="82"/>
      <c r="I50" s="82"/>
    </row>
    <row r="51" spans="2:9" ht="14.25" customHeight="1">
      <c r="B51" s="65" t="s">
        <v>89</v>
      </c>
      <c r="C51" s="66"/>
      <c r="D51" s="66"/>
      <c r="E51" s="66"/>
      <c r="F51" s="66"/>
      <c r="G51" s="66"/>
      <c r="H51" s="66"/>
      <c r="I51" s="67"/>
    </row>
    <row r="52" spans="2:9" ht="14.25">
      <c r="B52" s="74" t="s">
        <v>0</v>
      </c>
      <c r="C52" s="76" t="s">
        <v>11</v>
      </c>
      <c r="D52" s="78" t="s">
        <v>1</v>
      </c>
      <c r="E52" s="79"/>
      <c r="F52" s="80"/>
      <c r="G52" s="78" t="s">
        <v>2</v>
      </c>
      <c r="H52" s="79"/>
      <c r="I52" s="80"/>
    </row>
    <row r="53" spans="2:9" ht="54">
      <c r="B53" s="75"/>
      <c r="C53" s="77"/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5</v>
      </c>
    </row>
    <row r="54" spans="2:9" ht="14.25">
      <c r="B54" s="28">
        <v>1</v>
      </c>
      <c r="C54" s="51" t="s">
        <v>13</v>
      </c>
      <c r="D54" s="4"/>
      <c r="E54" s="4"/>
      <c r="F54" s="6">
        <f>IF(D54=0,"",E54/D54)</f>
      </c>
      <c r="G54" s="4">
        <v>10</v>
      </c>
      <c r="H54" s="4">
        <v>5</v>
      </c>
      <c r="I54" s="6">
        <f aca="true" t="shared" si="1" ref="I54:I60">IF(G54=0,"",H54/G54)</f>
        <v>0.5</v>
      </c>
    </row>
    <row r="55" spans="2:9" ht="14.25">
      <c r="B55" s="28">
        <v>2</v>
      </c>
      <c r="C55" s="51" t="s">
        <v>18</v>
      </c>
      <c r="D55" s="4"/>
      <c r="E55" s="4"/>
      <c r="F55" s="6">
        <f>IF(D55=0,"",E55/D55)</f>
      </c>
      <c r="G55" s="4"/>
      <c r="H55" s="4"/>
      <c r="I55" s="6">
        <f t="shared" si="1"/>
      </c>
    </row>
    <row r="56" spans="2:9" ht="14.25">
      <c r="B56" s="28">
        <v>3</v>
      </c>
      <c r="C56" s="51" t="s">
        <v>19</v>
      </c>
      <c r="D56" s="4">
        <v>1</v>
      </c>
      <c r="E56" s="4">
        <v>1</v>
      </c>
      <c r="F56" s="7">
        <f>IF(D56=0,"",E56/D56)</f>
        <v>1</v>
      </c>
      <c r="G56" s="4">
        <v>3</v>
      </c>
      <c r="H56" s="4">
        <v>2</v>
      </c>
      <c r="I56" s="7">
        <f t="shared" si="1"/>
        <v>0.6666666666666666</v>
      </c>
    </row>
    <row r="57" spans="2:9" ht="14.25">
      <c r="B57" s="28">
        <v>4</v>
      </c>
      <c r="C57" s="51" t="s">
        <v>20</v>
      </c>
      <c r="D57" s="4"/>
      <c r="E57" s="4"/>
      <c r="F57" s="6">
        <f>IF(D57=0,"",E57/D57)</f>
      </c>
      <c r="G57" s="4">
        <v>2</v>
      </c>
      <c r="H57" s="4">
        <v>2</v>
      </c>
      <c r="I57" s="6">
        <f t="shared" si="1"/>
        <v>1</v>
      </c>
    </row>
    <row r="58" spans="2:9" ht="14.25">
      <c r="B58" s="28">
        <v>5</v>
      </c>
      <c r="C58" s="51" t="s">
        <v>14</v>
      </c>
      <c r="D58" s="4">
        <v>37</v>
      </c>
      <c r="E58" s="4">
        <v>19</v>
      </c>
      <c r="F58" s="7">
        <f>IF(D58=0,"",E58/D58)</f>
        <v>0.5135135135135135</v>
      </c>
      <c r="G58" s="4">
        <v>137</v>
      </c>
      <c r="H58" s="4">
        <v>57</v>
      </c>
      <c r="I58" s="7">
        <f t="shared" si="1"/>
        <v>0.41605839416058393</v>
      </c>
    </row>
    <row r="59" spans="2:9" ht="14.25">
      <c r="B59" s="12">
        <v>6</v>
      </c>
      <c r="C59" s="2" t="s">
        <v>15</v>
      </c>
      <c r="D59" s="4"/>
      <c r="E59" s="4"/>
      <c r="F59" s="4"/>
      <c r="G59" s="4">
        <v>26</v>
      </c>
      <c r="H59" s="4">
        <v>11</v>
      </c>
      <c r="I59" s="7">
        <f t="shared" si="1"/>
        <v>0.4230769230769231</v>
      </c>
    </row>
    <row r="60" spans="2:9" ht="14.25">
      <c r="B60" s="12">
        <v>7</v>
      </c>
      <c r="C60" s="2" t="s">
        <v>31</v>
      </c>
      <c r="D60" s="4"/>
      <c r="E60" s="4"/>
      <c r="F60" s="6">
        <f>IF(D60=0,"",E60/D60)</f>
      </c>
      <c r="G60" s="4">
        <v>3</v>
      </c>
      <c r="H60" s="4">
        <v>1</v>
      </c>
      <c r="I60" s="8">
        <f t="shared" si="1"/>
        <v>0.3333333333333333</v>
      </c>
    </row>
    <row r="61" spans="2:9" ht="14.25">
      <c r="B61" s="50"/>
      <c r="C61" s="49" t="s">
        <v>40</v>
      </c>
      <c r="D61" s="17">
        <f>SUM(D54:D60)</f>
        <v>38</v>
      </c>
      <c r="E61" s="17">
        <f>SUM(E54:E60)</f>
        <v>20</v>
      </c>
      <c r="F61" s="15">
        <f>E61/D61</f>
        <v>0.5263157894736842</v>
      </c>
      <c r="G61" s="17">
        <f>SUM(G54:G60)</f>
        <v>181</v>
      </c>
      <c r="H61" s="17">
        <f>SUM(H54:H60)</f>
        <v>78</v>
      </c>
      <c r="I61" s="15">
        <f>H61/G61</f>
        <v>0.430939226519337</v>
      </c>
    </row>
    <row r="62" spans="2:9" ht="14.25">
      <c r="B62" s="82"/>
      <c r="C62" s="82"/>
      <c r="D62" s="82"/>
      <c r="E62" s="82"/>
      <c r="F62" s="82"/>
      <c r="G62" s="82"/>
      <c r="H62" s="82"/>
      <c r="I62" s="82"/>
    </row>
    <row r="63" spans="2:9" ht="14.25" customHeight="1">
      <c r="B63" s="65" t="s">
        <v>157</v>
      </c>
      <c r="C63" s="66"/>
      <c r="D63" s="66"/>
      <c r="E63" s="66"/>
      <c r="F63" s="66"/>
      <c r="G63" s="66"/>
      <c r="H63" s="66"/>
      <c r="I63" s="67"/>
    </row>
    <row r="64" spans="2:9" ht="14.25">
      <c r="B64" s="74" t="s">
        <v>0</v>
      </c>
      <c r="C64" s="76" t="s">
        <v>11</v>
      </c>
      <c r="D64" s="78" t="s">
        <v>1</v>
      </c>
      <c r="E64" s="79"/>
      <c r="F64" s="80"/>
      <c r="G64" s="78" t="s">
        <v>2</v>
      </c>
      <c r="H64" s="79"/>
      <c r="I64" s="80"/>
    </row>
    <row r="65" spans="2:9" ht="54">
      <c r="B65" s="75"/>
      <c r="C65" s="77"/>
      <c r="D65" s="3" t="s">
        <v>3</v>
      </c>
      <c r="E65" s="3" t="s">
        <v>4</v>
      </c>
      <c r="F65" s="3" t="s">
        <v>5</v>
      </c>
      <c r="G65" s="3" t="s">
        <v>6</v>
      </c>
      <c r="H65" s="3" t="s">
        <v>7</v>
      </c>
      <c r="I65" s="3" t="s">
        <v>5</v>
      </c>
    </row>
    <row r="66" spans="2:9" ht="14.25">
      <c r="B66" s="12">
        <v>1</v>
      </c>
      <c r="C66" s="2" t="s">
        <v>14</v>
      </c>
      <c r="D66" s="4">
        <v>176</v>
      </c>
      <c r="E66" s="4">
        <v>109</v>
      </c>
      <c r="F66" s="7">
        <f>IF(D66=0,"",E66/D66)</f>
        <v>0.6193181818181818</v>
      </c>
      <c r="G66" s="4">
        <v>190</v>
      </c>
      <c r="H66" s="4">
        <v>95</v>
      </c>
      <c r="I66" s="7">
        <f>IF(G66=0,"",H66/G66)</f>
        <v>0.5</v>
      </c>
    </row>
    <row r="67" spans="2:9" ht="14.25">
      <c r="B67" s="62" t="s">
        <v>40</v>
      </c>
      <c r="C67" s="63"/>
      <c r="D67" s="18">
        <f>SUM(D66:D66)</f>
        <v>176</v>
      </c>
      <c r="E67" s="18">
        <f>SUM(E66:E66)</f>
        <v>109</v>
      </c>
      <c r="F67" s="19">
        <f>E67/D67</f>
        <v>0.6193181818181818</v>
      </c>
      <c r="G67" s="18">
        <f>SUM(G66:G66)</f>
        <v>190</v>
      </c>
      <c r="H67" s="18">
        <f>SUM(H66:H66)</f>
        <v>95</v>
      </c>
      <c r="I67" s="19">
        <f>H67/G67</f>
        <v>0.5</v>
      </c>
    </row>
    <row r="68" spans="2:9" ht="14.25">
      <c r="B68" s="81"/>
      <c r="C68" s="81"/>
      <c r="D68" s="81"/>
      <c r="E68" s="81"/>
      <c r="F68" s="81"/>
      <c r="G68" s="81"/>
      <c r="H68" s="81"/>
      <c r="I68" s="81"/>
    </row>
    <row r="69" spans="2:9" ht="14.25">
      <c r="B69" s="82"/>
      <c r="C69" s="82"/>
      <c r="D69" s="82"/>
      <c r="E69" s="82"/>
      <c r="F69" s="82"/>
      <c r="G69" s="82"/>
      <c r="H69" s="82"/>
      <c r="I69" s="82"/>
    </row>
    <row r="70" spans="2:9" ht="14.25" customHeight="1">
      <c r="B70" s="65" t="s">
        <v>149</v>
      </c>
      <c r="C70" s="66"/>
      <c r="D70" s="66"/>
      <c r="E70" s="66"/>
      <c r="F70" s="66"/>
      <c r="G70" s="66"/>
      <c r="H70" s="66"/>
      <c r="I70" s="67"/>
    </row>
    <row r="71" spans="2:9" ht="14.25">
      <c r="B71" s="74" t="s">
        <v>0</v>
      </c>
      <c r="C71" s="76" t="s">
        <v>11</v>
      </c>
      <c r="D71" s="78" t="s">
        <v>1</v>
      </c>
      <c r="E71" s="79"/>
      <c r="F71" s="80"/>
      <c r="G71" s="78" t="s">
        <v>2</v>
      </c>
      <c r="H71" s="79"/>
      <c r="I71" s="80"/>
    </row>
    <row r="72" spans="2:9" ht="54">
      <c r="B72" s="75"/>
      <c r="C72" s="77"/>
      <c r="D72" s="3" t="s">
        <v>3</v>
      </c>
      <c r="E72" s="3" t="s">
        <v>4</v>
      </c>
      <c r="F72" s="3" t="s">
        <v>5</v>
      </c>
      <c r="G72" s="3" t="s">
        <v>6</v>
      </c>
      <c r="H72" s="3" t="s">
        <v>7</v>
      </c>
      <c r="I72" s="3" t="s">
        <v>5</v>
      </c>
    </row>
    <row r="73" spans="2:9" ht="14.25">
      <c r="B73" s="12">
        <v>1</v>
      </c>
      <c r="C73" s="2" t="s">
        <v>13</v>
      </c>
      <c r="D73" s="4"/>
      <c r="E73" s="4"/>
      <c r="F73" s="6">
        <f>IF(D73=0,"",E73/D73)</f>
      </c>
      <c r="G73" s="4"/>
      <c r="H73" s="4"/>
      <c r="I73" s="6">
        <f>IF(G73=0,"",H73/G73)</f>
      </c>
    </row>
    <row r="74" spans="2:9" ht="14.25">
      <c r="B74" s="12">
        <v>2</v>
      </c>
      <c r="C74" s="2" t="s">
        <v>14</v>
      </c>
      <c r="D74" s="4">
        <v>61</v>
      </c>
      <c r="E74" s="4">
        <v>32</v>
      </c>
      <c r="F74" s="7">
        <f>IF(D74=0,"",E74/D74)</f>
        <v>0.5245901639344263</v>
      </c>
      <c r="G74" s="4">
        <v>150</v>
      </c>
      <c r="H74" s="4">
        <v>33</v>
      </c>
      <c r="I74" s="7">
        <f>IF(G74=0,"",H74/G74)</f>
        <v>0.22</v>
      </c>
    </row>
    <row r="75" spans="2:9" ht="14.25">
      <c r="B75" s="12">
        <v>3</v>
      </c>
      <c r="C75" s="2" t="s">
        <v>16</v>
      </c>
      <c r="D75" s="4">
        <v>3</v>
      </c>
      <c r="E75" s="4">
        <v>2</v>
      </c>
      <c r="F75" s="7">
        <f>IF(D75=0,"",E75/D75)</f>
        <v>0.6666666666666666</v>
      </c>
      <c r="G75" s="4">
        <v>7</v>
      </c>
      <c r="H75" s="4">
        <v>2</v>
      </c>
      <c r="I75" s="7">
        <f>IF(G75=0,"",H75/G75)</f>
        <v>0.2857142857142857</v>
      </c>
    </row>
    <row r="76" spans="2:9" ht="14.25">
      <c r="B76" s="12">
        <v>4</v>
      </c>
      <c r="C76" s="2" t="s">
        <v>17</v>
      </c>
      <c r="D76" s="9"/>
      <c r="E76" s="9"/>
      <c r="F76" s="9"/>
      <c r="G76" s="4"/>
      <c r="H76" s="4"/>
      <c r="I76" s="7">
        <f>IF(G76=0,"",H76/G76)</f>
      </c>
    </row>
    <row r="77" spans="2:9" ht="14.25">
      <c r="B77" s="62" t="s">
        <v>40</v>
      </c>
      <c r="C77" s="63"/>
      <c r="D77" s="17">
        <f>SUM(D73:D76)</f>
        <v>64</v>
      </c>
      <c r="E77" s="17">
        <f>SUM(E73:E76)</f>
        <v>34</v>
      </c>
      <c r="F77" s="15">
        <f>E77/D77</f>
        <v>0.53125</v>
      </c>
      <c r="G77" s="17">
        <f>SUM(G73:G76)</f>
        <v>157</v>
      </c>
      <c r="H77" s="17">
        <f>SUM(H73:H76)</f>
        <v>35</v>
      </c>
      <c r="I77" s="19">
        <f>H77/G77</f>
        <v>0.2229299363057325</v>
      </c>
    </row>
    <row r="78" spans="2:9" ht="14.25">
      <c r="B78" s="81"/>
      <c r="C78" s="81"/>
      <c r="D78" s="81"/>
      <c r="E78" s="81"/>
      <c r="F78" s="81"/>
      <c r="G78" s="81"/>
      <c r="H78" s="81"/>
      <c r="I78" s="81"/>
    </row>
    <row r="79" spans="2:9" ht="14.25">
      <c r="B79" s="82"/>
      <c r="C79" s="82"/>
      <c r="D79" s="82"/>
      <c r="E79" s="82"/>
      <c r="F79" s="82"/>
      <c r="G79" s="82"/>
      <c r="H79" s="82"/>
      <c r="I79" s="82"/>
    </row>
    <row r="80" spans="2:9" ht="14.25" customHeight="1">
      <c r="B80" s="65" t="s">
        <v>148</v>
      </c>
      <c r="C80" s="66"/>
      <c r="D80" s="66"/>
      <c r="E80" s="66"/>
      <c r="F80" s="66"/>
      <c r="G80" s="66"/>
      <c r="H80" s="66"/>
      <c r="I80" s="67"/>
    </row>
    <row r="81" spans="2:9" ht="14.25">
      <c r="B81" s="74" t="s">
        <v>0</v>
      </c>
      <c r="C81" s="76" t="s">
        <v>11</v>
      </c>
      <c r="D81" s="78" t="s">
        <v>1</v>
      </c>
      <c r="E81" s="79"/>
      <c r="F81" s="80"/>
      <c r="G81" s="78" t="s">
        <v>2</v>
      </c>
      <c r="H81" s="79"/>
      <c r="I81" s="80"/>
    </row>
    <row r="82" spans="2:9" ht="54">
      <c r="B82" s="75"/>
      <c r="C82" s="77"/>
      <c r="D82" s="3" t="s">
        <v>3</v>
      </c>
      <c r="E82" s="3" t="s">
        <v>4</v>
      </c>
      <c r="F82" s="3" t="s">
        <v>5</v>
      </c>
      <c r="G82" s="3" t="s">
        <v>6</v>
      </c>
      <c r="H82" s="3" t="s">
        <v>7</v>
      </c>
      <c r="I82" s="3" t="s">
        <v>5</v>
      </c>
    </row>
    <row r="83" spans="2:9" ht="14.25">
      <c r="B83" s="12">
        <v>1</v>
      </c>
      <c r="C83" s="2" t="s">
        <v>13</v>
      </c>
      <c r="D83" s="4">
        <v>1</v>
      </c>
      <c r="E83" s="4">
        <v>1</v>
      </c>
      <c r="F83" s="6">
        <f aca="true" t="shared" si="2" ref="F83:F90">IF(D83=0,"",E83/D83)</f>
        <v>1</v>
      </c>
      <c r="G83" s="4">
        <v>26</v>
      </c>
      <c r="H83" s="4">
        <v>16</v>
      </c>
      <c r="I83" s="6">
        <f aca="true" t="shared" si="3" ref="I83:I90">IF(G83=0,"",H83/G83)</f>
        <v>0.6153846153846154</v>
      </c>
    </row>
    <row r="84" spans="2:9" ht="14.25">
      <c r="B84" s="12">
        <v>2</v>
      </c>
      <c r="C84" s="2" t="s">
        <v>18</v>
      </c>
      <c r="D84" s="4"/>
      <c r="E84" s="4"/>
      <c r="F84" s="6">
        <f t="shared" si="2"/>
      </c>
      <c r="G84" s="4">
        <v>3</v>
      </c>
      <c r="H84" s="4">
        <v>1</v>
      </c>
      <c r="I84" s="6">
        <f t="shared" si="3"/>
        <v>0.3333333333333333</v>
      </c>
    </row>
    <row r="85" spans="2:9" ht="14.25">
      <c r="B85" s="12">
        <v>3</v>
      </c>
      <c r="C85" s="2" t="s">
        <v>19</v>
      </c>
      <c r="D85" s="4"/>
      <c r="E85" s="4"/>
      <c r="F85" s="6">
        <f t="shared" si="2"/>
      </c>
      <c r="G85" s="4">
        <v>4</v>
      </c>
      <c r="H85" s="4">
        <v>3</v>
      </c>
      <c r="I85" s="6">
        <f t="shared" si="3"/>
        <v>0.75</v>
      </c>
    </row>
    <row r="86" spans="2:9" ht="14.25">
      <c r="B86" s="12">
        <v>4</v>
      </c>
      <c r="C86" s="2" t="s">
        <v>20</v>
      </c>
      <c r="D86" s="4"/>
      <c r="E86" s="4"/>
      <c r="F86" s="6">
        <f t="shared" si="2"/>
      </c>
      <c r="G86" s="4">
        <v>2</v>
      </c>
      <c r="H86" s="4">
        <v>1</v>
      </c>
      <c r="I86" s="6">
        <f t="shared" si="3"/>
        <v>0.5</v>
      </c>
    </row>
    <row r="87" spans="2:9" ht="14.25">
      <c r="B87" s="12">
        <v>5</v>
      </c>
      <c r="C87" s="2" t="s">
        <v>14</v>
      </c>
      <c r="D87" s="4">
        <v>180</v>
      </c>
      <c r="E87" s="4">
        <v>105</v>
      </c>
      <c r="F87" s="7">
        <f t="shared" si="2"/>
        <v>0.5833333333333334</v>
      </c>
      <c r="G87" s="4">
        <v>460</v>
      </c>
      <c r="H87" s="4">
        <v>98</v>
      </c>
      <c r="I87" s="7">
        <f t="shared" si="3"/>
        <v>0.21304347826086956</v>
      </c>
    </row>
    <row r="88" spans="2:9" ht="14.25">
      <c r="B88" s="12">
        <v>6</v>
      </c>
      <c r="C88" s="2" t="s">
        <v>15</v>
      </c>
      <c r="D88" s="4"/>
      <c r="E88" s="4"/>
      <c r="F88" s="4">
        <f t="shared" si="2"/>
      </c>
      <c r="G88" s="4">
        <v>14</v>
      </c>
      <c r="H88" s="4">
        <v>10</v>
      </c>
      <c r="I88" s="6">
        <f t="shared" si="3"/>
        <v>0.7142857142857143</v>
      </c>
    </row>
    <row r="89" spans="2:9" ht="14.25">
      <c r="B89" s="12">
        <v>7</v>
      </c>
      <c r="C89" s="2" t="s">
        <v>16</v>
      </c>
      <c r="D89" s="4">
        <v>48</v>
      </c>
      <c r="E89" s="4">
        <v>29</v>
      </c>
      <c r="F89" s="7">
        <f t="shared" si="2"/>
        <v>0.6041666666666666</v>
      </c>
      <c r="G89" s="4">
        <v>104</v>
      </c>
      <c r="H89" s="4">
        <v>66</v>
      </c>
      <c r="I89" s="7">
        <f t="shared" si="3"/>
        <v>0.6346153846153846</v>
      </c>
    </row>
    <row r="90" spans="2:9" ht="14.25">
      <c r="B90" s="12">
        <v>8</v>
      </c>
      <c r="C90" s="2" t="s">
        <v>17</v>
      </c>
      <c r="D90" s="4"/>
      <c r="E90" s="4"/>
      <c r="F90" s="4">
        <f t="shared" si="2"/>
      </c>
      <c r="G90" s="4">
        <v>133</v>
      </c>
      <c r="H90" s="4">
        <v>58</v>
      </c>
      <c r="I90" s="7">
        <f t="shared" si="3"/>
        <v>0.43609022556390975</v>
      </c>
    </row>
    <row r="91" spans="2:9" ht="14.25">
      <c r="B91" s="12">
        <v>9</v>
      </c>
      <c r="C91" s="2" t="s">
        <v>23</v>
      </c>
      <c r="D91" s="4"/>
      <c r="E91" s="4"/>
      <c r="F91" s="4"/>
      <c r="G91" s="4"/>
      <c r="H91" s="4"/>
      <c r="I91" s="4"/>
    </row>
    <row r="92" spans="2:9" ht="14.25">
      <c r="B92" s="62" t="s">
        <v>40</v>
      </c>
      <c r="C92" s="63"/>
      <c r="D92" s="17">
        <f>SUM(D83:D91)</f>
        <v>229</v>
      </c>
      <c r="E92" s="17">
        <f>SUM(E83:E91)</f>
        <v>135</v>
      </c>
      <c r="F92" s="15">
        <f>E92/D92</f>
        <v>0.5895196506550219</v>
      </c>
      <c r="G92" s="17">
        <f>SUM(G83:G91)</f>
        <v>746</v>
      </c>
      <c r="H92" s="17">
        <f>SUM(H83:H91)</f>
        <v>253</v>
      </c>
      <c r="I92" s="15">
        <f>H92/G92</f>
        <v>0.339142091152815</v>
      </c>
    </row>
    <row r="93" spans="2:9" ht="14.25">
      <c r="B93" s="81"/>
      <c r="C93" s="81"/>
      <c r="D93" s="81"/>
      <c r="E93" s="81"/>
      <c r="F93" s="81"/>
      <c r="G93" s="81"/>
      <c r="H93" s="81"/>
      <c r="I93" s="81"/>
    </row>
    <row r="94" spans="2:9" ht="14.25">
      <c r="B94" s="82"/>
      <c r="C94" s="82"/>
      <c r="D94" s="82"/>
      <c r="E94" s="82"/>
      <c r="F94" s="82"/>
      <c r="G94" s="82"/>
      <c r="H94" s="82"/>
      <c r="I94" s="82"/>
    </row>
    <row r="95" spans="2:9" ht="14.25" customHeight="1">
      <c r="B95" s="65" t="s">
        <v>154</v>
      </c>
      <c r="C95" s="66"/>
      <c r="D95" s="66"/>
      <c r="E95" s="66"/>
      <c r="F95" s="66"/>
      <c r="G95" s="66"/>
      <c r="H95" s="66"/>
      <c r="I95" s="67"/>
    </row>
    <row r="96" spans="2:9" ht="14.25">
      <c r="B96" s="74" t="s">
        <v>0</v>
      </c>
      <c r="C96" s="76" t="s">
        <v>11</v>
      </c>
      <c r="D96" s="78" t="s">
        <v>1</v>
      </c>
      <c r="E96" s="79"/>
      <c r="F96" s="80"/>
      <c r="G96" s="78" t="s">
        <v>2</v>
      </c>
      <c r="H96" s="79"/>
      <c r="I96" s="80"/>
    </row>
    <row r="97" spans="2:9" ht="54">
      <c r="B97" s="75"/>
      <c r="C97" s="77"/>
      <c r="D97" s="3" t="s">
        <v>3</v>
      </c>
      <c r="E97" s="3" t="s">
        <v>4</v>
      </c>
      <c r="F97" s="3" t="s">
        <v>5</v>
      </c>
      <c r="G97" s="3" t="s">
        <v>6</v>
      </c>
      <c r="H97" s="3" t="s">
        <v>7</v>
      </c>
      <c r="I97" s="3" t="s">
        <v>5</v>
      </c>
    </row>
    <row r="98" spans="2:9" ht="14.25">
      <c r="B98" s="12">
        <v>1</v>
      </c>
      <c r="C98" s="2" t="s">
        <v>13</v>
      </c>
      <c r="D98" s="5"/>
      <c r="E98" s="5"/>
      <c r="F98" s="6">
        <f aca="true" t="shared" si="4" ref="F98:F107">IF(D98=0,"",E98/D98)</f>
      </c>
      <c r="G98" s="5">
        <v>3</v>
      </c>
      <c r="H98" s="5">
        <v>2</v>
      </c>
      <c r="I98" s="6">
        <f aca="true" t="shared" si="5" ref="I98:I107">IF(G98=0,"",H98/G98)</f>
        <v>0.6666666666666666</v>
      </c>
    </row>
    <row r="99" spans="2:9" ht="14.25">
      <c r="B99" s="12">
        <v>2</v>
      </c>
      <c r="C99" s="2" t="s">
        <v>18</v>
      </c>
      <c r="D99" s="4">
        <v>4</v>
      </c>
      <c r="E99" s="4">
        <v>2</v>
      </c>
      <c r="F99" s="6">
        <f t="shared" si="4"/>
        <v>0.5</v>
      </c>
      <c r="G99" s="4">
        <v>3</v>
      </c>
      <c r="H99" s="4">
        <v>1</v>
      </c>
      <c r="I99" s="6">
        <f t="shared" si="5"/>
        <v>0.3333333333333333</v>
      </c>
    </row>
    <row r="100" spans="2:9" ht="14.25">
      <c r="B100" s="12">
        <v>3</v>
      </c>
      <c r="C100" s="2" t="s">
        <v>19</v>
      </c>
      <c r="D100" s="4">
        <v>1</v>
      </c>
      <c r="E100" s="4">
        <v>1</v>
      </c>
      <c r="F100" s="6">
        <f t="shared" si="4"/>
        <v>1</v>
      </c>
      <c r="G100" s="4">
        <v>3</v>
      </c>
      <c r="H100" s="4">
        <v>3</v>
      </c>
      <c r="I100" s="6">
        <f t="shared" si="5"/>
        <v>1</v>
      </c>
    </row>
    <row r="101" spans="2:9" ht="14.25">
      <c r="B101" s="12">
        <v>4</v>
      </c>
      <c r="C101" s="2" t="s">
        <v>20</v>
      </c>
      <c r="D101" s="4"/>
      <c r="E101" s="4"/>
      <c r="F101" s="6">
        <f t="shared" si="4"/>
      </c>
      <c r="G101" s="4"/>
      <c r="H101" s="4"/>
      <c r="I101" s="6">
        <f t="shared" si="5"/>
      </c>
    </row>
    <row r="102" spans="2:9" ht="14.25">
      <c r="B102" s="12">
        <v>5</v>
      </c>
      <c r="C102" s="2" t="s">
        <v>14</v>
      </c>
      <c r="D102" s="4">
        <v>49</v>
      </c>
      <c r="E102" s="4">
        <v>25</v>
      </c>
      <c r="F102" s="7">
        <f t="shared" si="4"/>
        <v>0.5102040816326531</v>
      </c>
      <c r="G102" s="4">
        <v>82</v>
      </c>
      <c r="H102" s="4">
        <v>29</v>
      </c>
      <c r="I102" s="7">
        <f t="shared" si="5"/>
        <v>0.35365853658536583</v>
      </c>
    </row>
    <row r="103" spans="2:9" ht="14.25">
      <c r="B103" s="12">
        <v>6</v>
      </c>
      <c r="C103" s="2" t="s">
        <v>15</v>
      </c>
      <c r="D103" s="4"/>
      <c r="E103" s="4"/>
      <c r="F103" s="4">
        <f t="shared" si="4"/>
      </c>
      <c r="G103" s="4">
        <v>25</v>
      </c>
      <c r="H103" s="4">
        <v>17</v>
      </c>
      <c r="I103" s="6">
        <f t="shared" si="5"/>
        <v>0.68</v>
      </c>
    </row>
    <row r="104" spans="2:9" ht="14.25">
      <c r="B104" s="12">
        <v>7</v>
      </c>
      <c r="C104" s="2" t="s">
        <v>46</v>
      </c>
      <c r="D104" s="4">
        <v>3</v>
      </c>
      <c r="E104" s="4">
        <v>2</v>
      </c>
      <c r="F104" s="7">
        <f t="shared" si="4"/>
        <v>0.6666666666666666</v>
      </c>
      <c r="G104" s="4">
        <v>5</v>
      </c>
      <c r="H104" s="4">
        <v>1</v>
      </c>
      <c r="I104" s="7">
        <f t="shared" si="5"/>
        <v>0.2</v>
      </c>
    </row>
    <row r="105" spans="2:9" ht="14.25">
      <c r="B105" s="12">
        <v>8</v>
      </c>
      <c r="C105" s="2" t="s">
        <v>16</v>
      </c>
      <c r="D105" s="4">
        <v>35</v>
      </c>
      <c r="E105" s="4">
        <v>22</v>
      </c>
      <c r="F105" s="6">
        <f t="shared" si="4"/>
        <v>0.6285714285714286</v>
      </c>
      <c r="G105" s="4">
        <v>58</v>
      </c>
      <c r="H105" s="4">
        <v>28</v>
      </c>
      <c r="I105" s="7">
        <f t="shared" si="5"/>
        <v>0.4827586206896552</v>
      </c>
    </row>
    <row r="106" spans="2:9" ht="14.25">
      <c r="B106" s="12">
        <v>9</v>
      </c>
      <c r="C106" s="2" t="s">
        <v>17</v>
      </c>
      <c r="D106" s="4"/>
      <c r="E106" s="4"/>
      <c r="F106" s="6">
        <f t="shared" si="4"/>
      </c>
      <c r="G106" s="4">
        <v>58</v>
      </c>
      <c r="H106" s="4">
        <v>27</v>
      </c>
      <c r="I106" s="6">
        <f t="shared" si="5"/>
        <v>0.46551724137931033</v>
      </c>
    </row>
    <row r="107" spans="2:9" ht="14.25">
      <c r="B107" s="12">
        <v>10</v>
      </c>
      <c r="C107" s="2" t="s">
        <v>23</v>
      </c>
      <c r="D107" s="4">
        <v>22</v>
      </c>
      <c r="E107" s="4">
        <v>12</v>
      </c>
      <c r="F107" s="6">
        <f t="shared" si="4"/>
        <v>0.5454545454545454</v>
      </c>
      <c r="G107" s="4">
        <v>17</v>
      </c>
      <c r="H107" s="4">
        <v>10</v>
      </c>
      <c r="I107" s="6">
        <f t="shared" si="5"/>
        <v>0.5882352941176471</v>
      </c>
    </row>
    <row r="108" spans="2:9" ht="14.25">
      <c r="B108" s="62" t="s">
        <v>40</v>
      </c>
      <c r="C108" s="63"/>
      <c r="D108" s="42">
        <f>SUM(D98:D107)</f>
        <v>114</v>
      </c>
      <c r="E108" s="42">
        <f>SUM(E98:E107)</f>
        <v>64</v>
      </c>
      <c r="F108" s="43">
        <f>E108/D108</f>
        <v>0.5614035087719298</v>
      </c>
      <c r="G108" s="42">
        <f>SUM(G98:G107)</f>
        <v>254</v>
      </c>
      <c r="H108" s="42">
        <f>SUM(H98:H107)</f>
        <v>118</v>
      </c>
      <c r="I108" s="43">
        <f>H108/G108</f>
        <v>0.4645669291338583</v>
      </c>
    </row>
    <row r="109" spans="2:9" ht="14.25">
      <c r="B109" s="87"/>
      <c r="C109" s="87"/>
      <c r="D109" s="87"/>
      <c r="E109" s="87"/>
      <c r="F109" s="87"/>
      <c r="G109" s="87"/>
      <c r="H109" s="87"/>
      <c r="I109" s="87"/>
    </row>
    <row r="110" spans="2:9" ht="14.25">
      <c r="B110" s="87"/>
      <c r="C110" s="87"/>
      <c r="D110" s="87"/>
      <c r="E110" s="87"/>
      <c r="F110" s="87"/>
      <c r="G110" s="87"/>
      <c r="H110" s="87"/>
      <c r="I110" s="87"/>
    </row>
    <row r="111" spans="2:9" ht="14.25">
      <c r="B111" s="87"/>
      <c r="C111" s="87"/>
      <c r="D111" s="87"/>
      <c r="E111" s="87"/>
      <c r="F111" s="87"/>
      <c r="G111" s="87"/>
      <c r="H111" s="87"/>
      <c r="I111" s="87"/>
    </row>
    <row r="112" spans="2:9" ht="14.25">
      <c r="B112" s="82"/>
      <c r="C112" s="82"/>
      <c r="D112" s="82"/>
      <c r="E112" s="82"/>
      <c r="F112" s="82"/>
      <c r="G112" s="82"/>
      <c r="H112" s="82"/>
      <c r="I112" s="82"/>
    </row>
    <row r="113" spans="2:9" ht="14.25" customHeight="1">
      <c r="B113" s="65" t="s">
        <v>152</v>
      </c>
      <c r="C113" s="66"/>
      <c r="D113" s="66"/>
      <c r="E113" s="66"/>
      <c r="F113" s="66"/>
      <c r="G113" s="66"/>
      <c r="H113" s="66"/>
      <c r="I113" s="67"/>
    </row>
    <row r="114" spans="2:9" ht="14.25">
      <c r="B114" s="74" t="s">
        <v>0</v>
      </c>
      <c r="C114" s="76" t="s">
        <v>11</v>
      </c>
      <c r="D114" s="78" t="s">
        <v>1</v>
      </c>
      <c r="E114" s="79"/>
      <c r="F114" s="80"/>
      <c r="G114" s="78" t="s">
        <v>2</v>
      </c>
      <c r="H114" s="79"/>
      <c r="I114" s="80"/>
    </row>
    <row r="115" spans="2:9" ht="54">
      <c r="B115" s="75"/>
      <c r="C115" s="77"/>
      <c r="D115" s="3" t="s">
        <v>3</v>
      </c>
      <c r="E115" s="3" t="s">
        <v>4</v>
      </c>
      <c r="F115" s="3" t="s">
        <v>5</v>
      </c>
      <c r="G115" s="3" t="s">
        <v>6</v>
      </c>
      <c r="H115" s="3" t="s">
        <v>7</v>
      </c>
      <c r="I115" s="3" t="s">
        <v>5</v>
      </c>
    </row>
    <row r="116" spans="2:9" ht="14.25">
      <c r="B116" s="12">
        <v>1</v>
      </c>
      <c r="C116" s="2" t="s">
        <v>13</v>
      </c>
      <c r="D116" s="4"/>
      <c r="E116" s="4"/>
      <c r="F116" s="6">
        <f aca="true" t="shared" si="6" ref="F116:F121">IF(D116=0,"",E116/D116)</f>
      </c>
      <c r="G116" s="4">
        <v>11</v>
      </c>
      <c r="H116" s="4">
        <v>7</v>
      </c>
      <c r="I116" s="6">
        <f aca="true" t="shared" si="7" ref="I116:I121">IF(G116=0,"",H116/G116)</f>
        <v>0.6363636363636364</v>
      </c>
    </row>
    <row r="117" spans="2:9" ht="14.25">
      <c r="B117" s="12">
        <v>2</v>
      </c>
      <c r="C117" s="2" t="s">
        <v>18</v>
      </c>
      <c r="D117" s="4"/>
      <c r="E117" s="4"/>
      <c r="F117" s="6">
        <f t="shared" si="6"/>
      </c>
      <c r="G117" s="4"/>
      <c r="H117" s="4"/>
      <c r="I117" s="6">
        <f t="shared" si="7"/>
      </c>
    </row>
    <row r="118" spans="2:9" ht="14.25">
      <c r="B118" s="12">
        <v>3</v>
      </c>
      <c r="C118" s="2" t="s">
        <v>19</v>
      </c>
      <c r="D118" s="4"/>
      <c r="E118" s="4"/>
      <c r="F118" s="6">
        <f t="shared" si="6"/>
      </c>
      <c r="G118" s="4">
        <v>7</v>
      </c>
      <c r="H118" s="4">
        <v>5</v>
      </c>
      <c r="I118" s="6">
        <f t="shared" si="7"/>
        <v>0.7142857142857143</v>
      </c>
    </row>
    <row r="119" spans="2:9" ht="14.25">
      <c r="B119" s="12">
        <v>4</v>
      </c>
      <c r="C119" s="2" t="s">
        <v>20</v>
      </c>
      <c r="D119" s="4"/>
      <c r="E119" s="4"/>
      <c r="F119" s="6">
        <f t="shared" si="6"/>
      </c>
      <c r="G119" s="4">
        <v>1</v>
      </c>
      <c r="H119" s="4">
        <v>1</v>
      </c>
      <c r="I119" s="6">
        <f t="shared" si="7"/>
        <v>1</v>
      </c>
    </row>
    <row r="120" spans="2:9" ht="14.25">
      <c r="B120" s="12">
        <v>5</v>
      </c>
      <c r="C120" s="2" t="s">
        <v>14</v>
      </c>
      <c r="D120" s="4">
        <v>137</v>
      </c>
      <c r="E120" s="4">
        <v>90</v>
      </c>
      <c r="F120" s="7">
        <f t="shared" si="6"/>
        <v>0.656934306569343</v>
      </c>
      <c r="G120" s="4">
        <v>234</v>
      </c>
      <c r="H120" s="4">
        <v>84</v>
      </c>
      <c r="I120" s="7">
        <f t="shared" si="7"/>
        <v>0.358974358974359</v>
      </c>
    </row>
    <row r="121" spans="2:9" ht="14.25">
      <c r="B121" s="12">
        <v>6</v>
      </c>
      <c r="C121" s="2" t="s">
        <v>15</v>
      </c>
      <c r="D121" s="4"/>
      <c r="E121" s="4"/>
      <c r="F121" s="4">
        <f t="shared" si="6"/>
      </c>
      <c r="G121" s="4">
        <v>27</v>
      </c>
      <c r="H121" s="4">
        <v>12</v>
      </c>
      <c r="I121" s="6">
        <f t="shared" si="7"/>
        <v>0.4444444444444444</v>
      </c>
    </row>
    <row r="122" spans="2:9" ht="14.25">
      <c r="B122" s="62" t="s">
        <v>40</v>
      </c>
      <c r="C122" s="63"/>
      <c r="D122" s="17">
        <f>SUM(D116:D121)</f>
        <v>137</v>
      </c>
      <c r="E122" s="17">
        <f>SUM(E116:E121)</f>
        <v>90</v>
      </c>
      <c r="F122" s="15">
        <f>E122/D122</f>
        <v>0.656934306569343</v>
      </c>
      <c r="G122" s="17">
        <f>SUM(G116:G121)</f>
        <v>280</v>
      </c>
      <c r="H122" s="17">
        <f>SUM(H116:H121)</f>
        <v>109</v>
      </c>
      <c r="I122" s="15">
        <f>H122/G122</f>
        <v>0.3892857142857143</v>
      </c>
    </row>
    <row r="123" spans="2:9" ht="14.25">
      <c r="B123" s="81"/>
      <c r="C123" s="81"/>
      <c r="D123" s="81"/>
      <c r="E123" s="81"/>
      <c r="F123" s="81"/>
      <c r="G123" s="81"/>
      <c r="H123" s="81"/>
      <c r="I123" s="81"/>
    </row>
    <row r="124" spans="2:9" ht="14.25">
      <c r="B124" s="82"/>
      <c r="C124" s="82"/>
      <c r="D124" s="82"/>
      <c r="E124" s="82"/>
      <c r="F124" s="82"/>
      <c r="G124" s="82"/>
      <c r="H124" s="82"/>
      <c r="I124" s="82"/>
    </row>
    <row r="125" spans="2:9" ht="14.25" customHeight="1">
      <c r="B125" s="65" t="s">
        <v>84</v>
      </c>
      <c r="C125" s="66"/>
      <c r="D125" s="66"/>
      <c r="E125" s="66"/>
      <c r="F125" s="66"/>
      <c r="G125" s="66"/>
      <c r="H125" s="66"/>
      <c r="I125" s="67"/>
    </row>
    <row r="126" spans="2:9" ht="14.25">
      <c r="B126" s="74" t="s">
        <v>0</v>
      </c>
      <c r="C126" s="76" t="s">
        <v>11</v>
      </c>
      <c r="D126" s="78" t="s">
        <v>1</v>
      </c>
      <c r="E126" s="79"/>
      <c r="F126" s="80"/>
      <c r="G126" s="78" t="s">
        <v>2</v>
      </c>
      <c r="H126" s="79"/>
      <c r="I126" s="80"/>
    </row>
    <row r="127" spans="2:9" ht="54">
      <c r="B127" s="75"/>
      <c r="C127" s="77"/>
      <c r="D127" s="3" t="s">
        <v>3</v>
      </c>
      <c r="E127" s="3" t="s">
        <v>4</v>
      </c>
      <c r="F127" s="3" t="s">
        <v>5</v>
      </c>
      <c r="G127" s="3" t="s">
        <v>6</v>
      </c>
      <c r="H127" s="3" t="s">
        <v>7</v>
      </c>
      <c r="I127" s="3" t="s">
        <v>5</v>
      </c>
    </row>
    <row r="128" spans="2:9" ht="14.25">
      <c r="B128" s="12">
        <v>1</v>
      </c>
      <c r="C128" s="2" t="s">
        <v>13</v>
      </c>
      <c r="D128" s="4">
        <v>5</v>
      </c>
      <c r="E128" s="4">
        <v>3</v>
      </c>
      <c r="F128" s="6">
        <f aca="true" t="shared" si="8" ref="F128:F133">IF(D128=0,"",E128/D128)</f>
        <v>0.6</v>
      </c>
      <c r="G128" s="4">
        <v>9</v>
      </c>
      <c r="H128" s="4">
        <v>4</v>
      </c>
      <c r="I128" s="6">
        <f aca="true" t="shared" si="9" ref="I128:I133">IF(G128=0,"",H128/G128)</f>
        <v>0.4444444444444444</v>
      </c>
    </row>
    <row r="129" spans="2:9" ht="14.25">
      <c r="B129" s="12">
        <v>2</v>
      </c>
      <c r="C129" s="2" t="s">
        <v>18</v>
      </c>
      <c r="D129" s="4">
        <v>2</v>
      </c>
      <c r="E129" s="4">
        <v>1</v>
      </c>
      <c r="F129" s="6">
        <f t="shared" si="8"/>
        <v>0.5</v>
      </c>
      <c r="G129" s="4">
        <v>1</v>
      </c>
      <c r="H129" s="4">
        <v>1</v>
      </c>
      <c r="I129" s="6">
        <f t="shared" si="9"/>
        <v>1</v>
      </c>
    </row>
    <row r="130" spans="2:9" ht="14.25">
      <c r="B130" s="12">
        <v>3</v>
      </c>
      <c r="C130" s="2" t="s">
        <v>19</v>
      </c>
      <c r="D130" s="4">
        <v>1</v>
      </c>
      <c r="E130" s="4">
        <v>1</v>
      </c>
      <c r="F130" s="6">
        <f t="shared" si="8"/>
        <v>1</v>
      </c>
      <c r="G130" s="4">
        <v>9</v>
      </c>
      <c r="H130" s="4">
        <v>5</v>
      </c>
      <c r="I130" s="6">
        <f t="shared" si="9"/>
        <v>0.5555555555555556</v>
      </c>
    </row>
    <row r="131" spans="2:9" ht="14.25">
      <c r="B131" s="12">
        <v>4</v>
      </c>
      <c r="C131" s="2" t="s">
        <v>20</v>
      </c>
      <c r="D131" s="4">
        <v>4</v>
      </c>
      <c r="E131" s="4">
        <v>1</v>
      </c>
      <c r="F131" s="6">
        <f t="shared" si="8"/>
        <v>0.25</v>
      </c>
      <c r="G131" s="4">
        <v>3</v>
      </c>
      <c r="H131" s="4">
        <v>1</v>
      </c>
      <c r="I131" s="6">
        <f t="shared" si="9"/>
        <v>0.3333333333333333</v>
      </c>
    </row>
    <row r="132" spans="2:9" ht="14.25">
      <c r="B132" s="12">
        <v>5</v>
      </c>
      <c r="C132" s="2" t="s">
        <v>14</v>
      </c>
      <c r="D132" s="4">
        <v>21</v>
      </c>
      <c r="E132" s="4">
        <v>15</v>
      </c>
      <c r="F132" s="7">
        <f t="shared" si="8"/>
        <v>0.7142857142857143</v>
      </c>
      <c r="G132" s="4">
        <v>60</v>
      </c>
      <c r="H132" s="4">
        <v>18</v>
      </c>
      <c r="I132" s="7">
        <f t="shared" si="9"/>
        <v>0.3</v>
      </c>
    </row>
    <row r="133" spans="2:9" ht="14.25">
      <c r="B133" s="12">
        <v>6</v>
      </c>
      <c r="C133" s="2" t="s">
        <v>15</v>
      </c>
      <c r="D133" s="4"/>
      <c r="E133" s="4"/>
      <c r="F133" s="4">
        <f t="shared" si="8"/>
      </c>
      <c r="G133" s="4">
        <v>2</v>
      </c>
      <c r="H133" s="4">
        <v>2</v>
      </c>
      <c r="I133" s="7">
        <f t="shared" si="9"/>
        <v>1</v>
      </c>
    </row>
    <row r="134" spans="2:9" ht="14.25">
      <c r="B134" s="62" t="s">
        <v>40</v>
      </c>
      <c r="C134" s="63"/>
      <c r="D134" s="42">
        <f>SUM(D128:D133)</f>
        <v>33</v>
      </c>
      <c r="E134" s="42">
        <f>SUM(E128:E133)</f>
        <v>21</v>
      </c>
      <c r="F134" s="43">
        <f>E134/D134</f>
        <v>0.6363636363636364</v>
      </c>
      <c r="G134" s="42">
        <f>SUM(G128:G133)</f>
        <v>84</v>
      </c>
      <c r="H134" s="42">
        <f>SUM(H128:H133)</f>
        <v>31</v>
      </c>
      <c r="I134" s="43">
        <f>H134/G134</f>
        <v>0.36904761904761907</v>
      </c>
    </row>
    <row r="135" spans="2:9" ht="14.25">
      <c r="B135" s="87"/>
      <c r="C135" s="87"/>
      <c r="D135" s="87"/>
      <c r="E135" s="87"/>
      <c r="F135" s="87"/>
      <c r="G135" s="87"/>
      <c r="H135" s="87"/>
      <c r="I135" s="87"/>
    </row>
    <row r="136" spans="2:9" ht="14.25">
      <c r="B136" s="87"/>
      <c r="C136" s="87"/>
      <c r="D136" s="87"/>
      <c r="E136" s="87"/>
      <c r="F136" s="87"/>
      <c r="G136" s="87"/>
      <c r="H136" s="87"/>
      <c r="I136" s="87"/>
    </row>
    <row r="137" spans="2:9" ht="14.25">
      <c r="B137" s="87"/>
      <c r="C137" s="87"/>
      <c r="D137" s="87"/>
      <c r="E137" s="87"/>
      <c r="F137" s="87"/>
      <c r="G137" s="87"/>
      <c r="H137" s="87"/>
      <c r="I137" s="87"/>
    </row>
    <row r="138" spans="2:9" ht="14.25">
      <c r="B138" s="93"/>
      <c r="C138" s="93"/>
      <c r="D138" s="93"/>
      <c r="E138" s="93"/>
      <c r="F138" s="93"/>
      <c r="G138" s="93"/>
      <c r="H138" s="93"/>
      <c r="I138" s="93"/>
    </row>
    <row r="139" spans="2:9" ht="14.25" customHeight="1">
      <c r="B139" s="71" t="s">
        <v>147</v>
      </c>
      <c r="C139" s="72"/>
      <c r="D139" s="72"/>
      <c r="E139" s="72"/>
      <c r="F139" s="72"/>
      <c r="G139" s="72"/>
      <c r="H139" s="72"/>
      <c r="I139" s="73"/>
    </row>
    <row r="140" spans="2:9" ht="14.25">
      <c r="B140" s="74" t="s">
        <v>0</v>
      </c>
      <c r="C140" s="76" t="s">
        <v>11</v>
      </c>
      <c r="D140" s="78" t="s">
        <v>1</v>
      </c>
      <c r="E140" s="79"/>
      <c r="F140" s="80"/>
      <c r="G140" s="78" t="s">
        <v>2</v>
      </c>
      <c r="H140" s="79"/>
      <c r="I140" s="80"/>
    </row>
    <row r="141" spans="2:9" ht="54">
      <c r="B141" s="75"/>
      <c r="C141" s="77"/>
      <c r="D141" s="3" t="s">
        <v>3</v>
      </c>
      <c r="E141" s="3" t="s">
        <v>4</v>
      </c>
      <c r="F141" s="3" t="s">
        <v>5</v>
      </c>
      <c r="G141" s="3" t="s">
        <v>6</v>
      </c>
      <c r="H141" s="3" t="s">
        <v>7</v>
      </c>
      <c r="I141" s="3" t="s">
        <v>5</v>
      </c>
    </row>
    <row r="142" spans="2:9" ht="14.25">
      <c r="B142" s="12">
        <v>1</v>
      </c>
      <c r="C142" s="2" t="s">
        <v>13</v>
      </c>
      <c r="D142" s="5"/>
      <c r="E142" s="5"/>
      <c r="F142" s="6">
        <f aca="true" t="shared" si="10" ref="F142:F147">IF(D142=0,"",E142/D142)</f>
      </c>
      <c r="G142" s="5">
        <v>10</v>
      </c>
      <c r="H142" s="5">
        <v>7</v>
      </c>
      <c r="I142" s="6">
        <f aca="true" t="shared" si="11" ref="I142:I147">IF(G142=0,"",H142/G142)</f>
        <v>0.7</v>
      </c>
    </row>
    <row r="143" spans="2:9" ht="14.25">
      <c r="B143" s="12">
        <v>2</v>
      </c>
      <c r="C143" s="2" t="s">
        <v>18</v>
      </c>
      <c r="D143" s="4">
        <v>1</v>
      </c>
      <c r="E143" s="4">
        <v>1</v>
      </c>
      <c r="F143" s="6">
        <f t="shared" si="10"/>
        <v>1</v>
      </c>
      <c r="G143" s="4">
        <v>1</v>
      </c>
      <c r="H143" s="4">
        <v>1</v>
      </c>
      <c r="I143" s="6">
        <f t="shared" si="11"/>
        <v>1</v>
      </c>
    </row>
    <row r="144" spans="2:9" ht="14.25">
      <c r="B144" s="12">
        <v>3</v>
      </c>
      <c r="C144" s="2" t="s">
        <v>19</v>
      </c>
      <c r="D144" s="4">
        <v>4</v>
      </c>
      <c r="E144" s="4">
        <v>3</v>
      </c>
      <c r="F144" s="6">
        <f t="shared" si="10"/>
        <v>0.75</v>
      </c>
      <c r="G144" s="4">
        <v>7</v>
      </c>
      <c r="H144" s="4">
        <v>6</v>
      </c>
      <c r="I144" s="6">
        <f>IF(G144=0,"",H144/G144)</f>
        <v>0.8571428571428571</v>
      </c>
    </row>
    <row r="145" spans="2:9" ht="14.25">
      <c r="B145" s="12">
        <v>4</v>
      </c>
      <c r="C145" s="2" t="s">
        <v>20</v>
      </c>
      <c r="D145" s="4">
        <v>1</v>
      </c>
      <c r="E145" s="4">
        <v>1</v>
      </c>
      <c r="F145" s="6">
        <f t="shared" si="10"/>
        <v>1</v>
      </c>
      <c r="G145" s="4">
        <v>1</v>
      </c>
      <c r="H145" s="4">
        <v>1</v>
      </c>
      <c r="I145" s="6">
        <f t="shared" si="11"/>
        <v>1</v>
      </c>
    </row>
    <row r="146" spans="2:9" ht="14.25">
      <c r="B146" s="12">
        <v>5</v>
      </c>
      <c r="C146" s="2" t="s">
        <v>14</v>
      </c>
      <c r="D146" s="4">
        <v>188</v>
      </c>
      <c r="E146" s="4">
        <v>112</v>
      </c>
      <c r="F146" s="7">
        <f t="shared" si="10"/>
        <v>0.5957446808510638</v>
      </c>
      <c r="G146" s="4">
        <v>497</v>
      </c>
      <c r="H146" s="4">
        <v>207</v>
      </c>
      <c r="I146" s="7">
        <f t="shared" si="11"/>
        <v>0.4164989939637827</v>
      </c>
    </row>
    <row r="147" spans="2:9" ht="14.25">
      <c r="B147" s="12">
        <v>6</v>
      </c>
      <c r="C147" s="2" t="s">
        <v>15</v>
      </c>
      <c r="D147" s="4"/>
      <c r="E147" s="4"/>
      <c r="F147" s="4">
        <f t="shared" si="10"/>
      </c>
      <c r="G147" s="4">
        <v>26</v>
      </c>
      <c r="H147" s="4">
        <v>12</v>
      </c>
      <c r="I147" s="6">
        <f t="shared" si="11"/>
        <v>0.46153846153846156</v>
      </c>
    </row>
    <row r="148" spans="2:9" ht="14.25">
      <c r="B148" s="62" t="s">
        <v>40</v>
      </c>
      <c r="C148" s="63"/>
      <c r="D148" s="17">
        <f>SUM(D142:D147)</f>
        <v>194</v>
      </c>
      <c r="E148" s="17">
        <f>SUM(E142:E147)</f>
        <v>117</v>
      </c>
      <c r="F148" s="15">
        <f>E148/D148</f>
        <v>0.6030927835051546</v>
      </c>
      <c r="G148" s="17">
        <f>SUM(G142:G147)</f>
        <v>542</v>
      </c>
      <c r="H148" s="17">
        <f>SUM(H142:H147)</f>
        <v>234</v>
      </c>
      <c r="I148" s="15">
        <f>H148/G148</f>
        <v>0.4317343173431734</v>
      </c>
    </row>
    <row r="149" spans="2:9" ht="14.25">
      <c r="B149" s="81"/>
      <c r="C149" s="81"/>
      <c r="D149" s="81"/>
      <c r="E149" s="81"/>
      <c r="F149" s="81"/>
      <c r="G149" s="81"/>
      <c r="H149" s="81"/>
      <c r="I149" s="81"/>
    </row>
    <row r="150" spans="2:9" ht="14.25">
      <c r="B150" s="82"/>
      <c r="C150" s="82"/>
      <c r="D150" s="82"/>
      <c r="E150" s="82"/>
      <c r="F150" s="82"/>
      <c r="G150" s="82"/>
      <c r="H150" s="82"/>
      <c r="I150" s="82"/>
    </row>
    <row r="151" spans="2:9" ht="14.25" customHeight="1">
      <c r="B151" s="65" t="s">
        <v>153</v>
      </c>
      <c r="C151" s="66"/>
      <c r="D151" s="66"/>
      <c r="E151" s="66"/>
      <c r="F151" s="66"/>
      <c r="G151" s="66"/>
      <c r="H151" s="66"/>
      <c r="I151" s="67"/>
    </row>
    <row r="152" spans="2:9" ht="14.25">
      <c r="B152" s="74" t="s">
        <v>0</v>
      </c>
      <c r="C152" s="76" t="s">
        <v>11</v>
      </c>
      <c r="D152" s="78" t="s">
        <v>1</v>
      </c>
      <c r="E152" s="79"/>
      <c r="F152" s="80"/>
      <c r="G152" s="78" t="s">
        <v>2</v>
      </c>
      <c r="H152" s="79"/>
      <c r="I152" s="80"/>
    </row>
    <row r="153" spans="2:9" ht="54">
      <c r="B153" s="75"/>
      <c r="C153" s="77"/>
      <c r="D153" s="3" t="s">
        <v>3</v>
      </c>
      <c r="E153" s="3" t="s">
        <v>4</v>
      </c>
      <c r="F153" s="3" t="s">
        <v>5</v>
      </c>
      <c r="G153" s="3" t="s">
        <v>6</v>
      </c>
      <c r="H153" s="3" t="s">
        <v>7</v>
      </c>
      <c r="I153" s="3" t="s">
        <v>5</v>
      </c>
    </row>
    <row r="154" spans="2:9" ht="14.25">
      <c r="B154" s="12">
        <v>1</v>
      </c>
      <c r="C154" s="2" t="s">
        <v>13</v>
      </c>
      <c r="D154" s="4">
        <v>5</v>
      </c>
      <c r="E154" s="4">
        <v>2</v>
      </c>
      <c r="F154" s="6">
        <f>IF(D154=0,"",E154/D154)</f>
        <v>0.4</v>
      </c>
      <c r="G154" s="4">
        <v>4</v>
      </c>
      <c r="H154" s="4">
        <v>2</v>
      </c>
      <c r="I154" s="6">
        <f>IF(G154=0,"",H154/G154)</f>
        <v>0.5</v>
      </c>
    </row>
    <row r="155" spans="2:9" ht="14.25">
      <c r="B155" s="12">
        <v>2</v>
      </c>
      <c r="C155" s="2" t="s">
        <v>18</v>
      </c>
      <c r="D155" s="4">
        <v>1</v>
      </c>
      <c r="E155" s="4">
        <v>1</v>
      </c>
      <c r="F155" s="6">
        <f>IF(D155=0,"",E155/D155)</f>
        <v>1</v>
      </c>
      <c r="G155" s="4"/>
      <c r="H155" s="4"/>
      <c r="I155" s="6">
        <f>IF(G155=0,"",H155/G155)</f>
      </c>
    </row>
    <row r="156" spans="2:9" ht="14.25">
      <c r="B156" s="12">
        <v>3</v>
      </c>
      <c r="C156" s="2" t="s">
        <v>19</v>
      </c>
      <c r="D156" s="4">
        <v>2</v>
      </c>
      <c r="E156" s="4">
        <v>1</v>
      </c>
      <c r="F156" s="6">
        <f>IF(D156=0,"",E156/D156)</f>
        <v>0.5</v>
      </c>
      <c r="G156" s="4">
        <v>4</v>
      </c>
      <c r="H156" s="4">
        <v>1</v>
      </c>
      <c r="I156" s="6">
        <f>IF(G156=0,"",H156/G156)</f>
        <v>0.25</v>
      </c>
    </row>
    <row r="157" spans="2:9" ht="14.25">
      <c r="B157" s="12">
        <v>4</v>
      </c>
      <c r="C157" s="2" t="s">
        <v>20</v>
      </c>
      <c r="D157" s="4"/>
      <c r="E157" s="4"/>
      <c r="F157" s="6">
        <f>IF(D157=0,"",E157/D157)</f>
      </c>
      <c r="G157" s="4"/>
      <c r="H157" s="4"/>
      <c r="I157" s="6">
        <f>IF(G157=0,"",H157/G157)</f>
      </c>
    </row>
    <row r="158" spans="2:9" ht="14.25">
      <c r="B158" s="12">
        <v>5</v>
      </c>
      <c r="C158" s="2" t="s">
        <v>14</v>
      </c>
      <c r="D158" s="5">
        <v>106</v>
      </c>
      <c r="E158" s="5">
        <v>32</v>
      </c>
      <c r="F158" s="6">
        <f>IF(D158=0,"",E158/D158)</f>
        <v>0.3018867924528302</v>
      </c>
      <c r="G158" s="5">
        <v>157</v>
      </c>
      <c r="H158" s="5">
        <v>37</v>
      </c>
      <c r="I158" s="6">
        <f>IF(G158=0,"",H158/G158)</f>
        <v>0.2356687898089172</v>
      </c>
    </row>
    <row r="159" spans="2:9" ht="14.25">
      <c r="B159" s="62" t="s">
        <v>40</v>
      </c>
      <c r="C159" s="63"/>
      <c r="D159" s="18">
        <f>SUM(D154:D158)</f>
        <v>114</v>
      </c>
      <c r="E159" s="18">
        <f>SUM(E154:E158)</f>
        <v>36</v>
      </c>
      <c r="F159" s="19">
        <f>E159/D159</f>
        <v>0.3157894736842105</v>
      </c>
      <c r="G159" s="18">
        <f>SUM(G154:G158)</f>
        <v>165</v>
      </c>
      <c r="H159" s="18">
        <f>SUM(H154:H158)</f>
        <v>40</v>
      </c>
      <c r="I159" s="19">
        <f>H159/G159</f>
        <v>0.24242424242424243</v>
      </c>
    </row>
    <row r="160" spans="2:9" ht="14.25">
      <c r="B160" s="81"/>
      <c r="C160" s="81"/>
      <c r="D160" s="81"/>
      <c r="E160" s="81"/>
      <c r="F160" s="81"/>
      <c r="G160" s="81"/>
      <c r="H160" s="81"/>
      <c r="I160" s="81"/>
    </row>
    <row r="161" spans="2:9" ht="14.25">
      <c r="B161" s="82"/>
      <c r="C161" s="82"/>
      <c r="D161" s="82"/>
      <c r="E161" s="82"/>
      <c r="F161" s="82"/>
      <c r="G161" s="82"/>
      <c r="H161" s="82"/>
      <c r="I161" s="82"/>
    </row>
    <row r="162" spans="2:9" ht="14.25" customHeight="1">
      <c r="B162" s="65" t="s">
        <v>96</v>
      </c>
      <c r="C162" s="66"/>
      <c r="D162" s="66"/>
      <c r="E162" s="66"/>
      <c r="F162" s="66"/>
      <c r="G162" s="66"/>
      <c r="H162" s="66"/>
      <c r="I162" s="67"/>
    </row>
    <row r="163" spans="2:9" ht="14.25">
      <c r="B163" s="74" t="s">
        <v>0</v>
      </c>
      <c r="C163" s="76" t="s">
        <v>11</v>
      </c>
      <c r="D163" s="78" t="s">
        <v>1</v>
      </c>
      <c r="E163" s="79"/>
      <c r="F163" s="80"/>
      <c r="G163" s="78" t="s">
        <v>2</v>
      </c>
      <c r="H163" s="79"/>
      <c r="I163" s="80"/>
    </row>
    <row r="164" spans="2:9" ht="54">
      <c r="B164" s="75"/>
      <c r="C164" s="77"/>
      <c r="D164" s="3" t="s">
        <v>3</v>
      </c>
      <c r="E164" s="3" t="s">
        <v>4</v>
      </c>
      <c r="F164" s="3" t="s">
        <v>5</v>
      </c>
      <c r="G164" s="3" t="s">
        <v>6</v>
      </c>
      <c r="H164" s="3" t="s">
        <v>7</v>
      </c>
      <c r="I164" s="3" t="s">
        <v>5</v>
      </c>
    </row>
    <row r="165" spans="2:9" ht="14.25">
      <c r="B165" s="12">
        <v>1</v>
      </c>
      <c r="C165" s="2" t="s">
        <v>14</v>
      </c>
      <c r="D165" s="4"/>
      <c r="E165" s="4"/>
      <c r="F165" s="6">
        <f>IF(D165=0,"",E165/D165)</f>
      </c>
      <c r="G165" s="5"/>
      <c r="H165" s="5"/>
      <c r="I165" s="6">
        <f>IF(G165=0,"",H165/G165)</f>
      </c>
    </row>
    <row r="166" spans="2:9" ht="14.25">
      <c r="B166" s="62" t="s">
        <v>40</v>
      </c>
      <c r="C166" s="63"/>
      <c r="D166" s="17">
        <f>SUM(D165:D165)</f>
        <v>0</v>
      </c>
      <c r="E166" s="17">
        <f>SUM(E165:E165)</f>
        <v>0</v>
      </c>
      <c r="F166" s="15" t="e">
        <f>E166/D166</f>
        <v>#DIV/0!</v>
      </c>
      <c r="G166" s="17">
        <f>SUM(G165:G165)</f>
        <v>0</v>
      </c>
      <c r="H166" s="17">
        <f>SUM(H165:H165)</f>
        <v>0</v>
      </c>
      <c r="I166" s="15" t="e">
        <f>H166/G166</f>
        <v>#DIV/0!</v>
      </c>
    </row>
    <row r="167" spans="2:9" ht="14.25">
      <c r="B167" s="81"/>
      <c r="C167" s="81"/>
      <c r="D167" s="81"/>
      <c r="E167" s="81"/>
      <c r="F167" s="81"/>
      <c r="G167" s="81"/>
      <c r="H167" s="81"/>
      <c r="I167" s="81"/>
    </row>
    <row r="168" spans="2:9" ht="14.25">
      <c r="B168" s="82"/>
      <c r="C168" s="82"/>
      <c r="D168" s="82"/>
      <c r="E168" s="82"/>
      <c r="F168" s="82"/>
      <c r="G168" s="82"/>
      <c r="H168" s="82"/>
      <c r="I168" s="82"/>
    </row>
    <row r="169" spans="2:9" ht="14.25" customHeight="1">
      <c r="B169" s="65" t="s">
        <v>81</v>
      </c>
      <c r="C169" s="66"/>
      <c r="D169" s="66"/>
      <c r="E169" s="66"/>
      <c r="F169" s="66"/>
      <c r="G169" s="66"/>
      <c r="H169" s="66"/>
      <c r="I169" s="67"/>
    </row>
    <row r="170" spans="2:9" ht="14.25">
      <c r="B170" s="74" t="s">
        <v>0</v>
      </c>
      <c r="C170" s="76" t="s">
        <v>11</v>
      </c>
      <c r="D170" s="78" t="s">
        <v>1</v>
      </c>
      <c r="E170" s="79"/>
      <c r="F170" s="80"/>
      <c r="G170" s="78" t="s">
        <v>2</v>
      </c>
      <c r="H170" s="79"/>
      <c r="I170" s="80"/>
    </row>
    <row r="171" spans="2:9" ht="54">
      <c r="B171" s="75"/>
      <c r="C171" s="77"/>
      <c r="D171" s="3" t="s">
        <v>3</v>
      </c>
      <c r="E171" s="3" t="s">
        <v>4</v>
      </c>
      <c r="F171" s="3" t="s">
        <v>5</v>
      </c>
      <c r="G171" s="3" t="s">
        <v>6</v>
      </c>
      <c r="H171" s="3" t="s">
        <v>7</v>
      </c>
      <c r="I171" s="3" t="s">
        <v>5</v>
      </c>
    </row>
    <row r="172" spans="2:9" ht="14.25">
      <c r="B172" s="12">
        <v>1</v>
      </c>
      <c r="C172" s="2" t="s">
        <v>13</v>
      </c>
      <c r="D172" s="5"/>
      <c r="E172" s="5"/>
      <c r="F172" s="6">
        <f aca="true" t="shared" si="12" ref="F172:F181">IF(D172=0,"",E172/D172)</f>
      </c>
      <c r="G172" s="5">
        <v>3</v>
      </c>
      <c r="H172" s="5">
        <v>2</v>
      </c>
      <c r="I172" s="6">
        <f>IF(G172=0,"",H172/G172)</f>
        <v>0.6666666666666666</v>
      </c>
    </row>
    <row r="173" spans="2:9" ht="14.25">
      <c r="B173" s="12">
        <v>2</v>
      </c>
      <c r="C173" s="2" t="s">
        <v>18</v>
      </c>
      <c r="D173" s="4"/>
      <c r="E173" s="4"/>
      <c r="F173" s="6">
        <f t="shared" si="12"/>
      </c>
      <c r="G173" s="4">
        <v>4</v>
      </c>
      <c r="H173" s="4">
        <v>1</v>
      </c>
      <c r="I173" s="6">
        <f aca="true" t="shared" si="13" ref="I173:I180">IF(G173=0,"",H173/G173)</f>
        <v>0.25</v>
      </c>
    </row>
    <row r="174" spans="2:9" ht="14.25">
      <c r="B174" s="12">
        <v>3</v>
      </c>
      <c r="C174" s="2" t="s">
        <v>19</v>
      </c>
      <c r="D174" s="4"/>
      <c r="E174" s="4"/>
      <c r="F174" s="6">
        <f t="shared" si="12"/>
      </c>
      <c r="G174" s="4">
        <v>3</v>
      </c>
      <c r="H174" s="4">
        <v>1</v>
      </c>
      <c r="I174" s="6">
        <f t="shared" si="13"/>
        <v>0.3333333333333333</v>
      </c>
    </row>
    <row r="175" spans="2:9" ht="14.25">
      <c r="B175" s="12">
        <v>4</v>
      </c>
      <c r="C175" s="2" t="s">
        <v>20</v>
      </c>
      <c r="D175" s="4"/>
      <c r="E175" s="4"/>
      <c r="F175" s="6">
        <f t="shared" si="12"/>
      </c>
      <c r="G175" s="4">
        <v>6</v>
      </c>
      <c r="H175" s="4"/>
      <c r="I175" s="6">
        <f>IF(G175=0,"",H175/G175)</f>
        <v>0</v>
      </c>
    </row>
    <row r="176" spans="2:9" ht="14.25">
      <c r="B176" s="12">
        <v>5</v>
      </c>
      <c r="C176" s="2" t="s">
        <v>14</v>
      </c>
      <c r="D176" s="4">
        <v>42</v>
      </c>
      <c r="E176" s="4">
        <v>18</v>
      </c>
      <c r="F176" s="7">
        <f t="shared" si="12"/>
        <v>0.42857142857142855</v>
      </c>
      <c r="G176" s="4">
        <v>132</v>
      </c>
      <c r="H176" s="4">
        <v>38</v>
      </c>
      <c r="I176" s="7">
        <f t="shared" si="13"/>
        <v>0.2878787878787879</v>
      </c>
    </row>
    <row r="177" spans="2:9" ht="14.25">
      <c r="B177" s="12">
        <v>6</v>
      </c>
      <c r="C177" s="2" t="s">
        <v>15</v>
      </c>
      <c r="D177" s="4"/>
      <c r="E177" s="4"/>
      <c r="F177" s="4">
        <f t="shared" si="12"/>
      </c>
      <c r="G177" s="4">
        <v>33</v>
      </c>
      <c r="H177" s="4">
        <v>12</v>
      </c>
      <c r="I177" s="6">
        <f t="shared" si="13"/>
        <v>0.36363636363636365</v>
      </c>
    </row>
    <row r="178" spans="2:9" ht="14.25">
      <c r="B178" s="12">
        <v>7</v>
      </c>
      <c r="C178" s="2" t="s">
        <v>16</v>
      </c>
      <c r="D178" s="4">
        <v>40</v>
      </c>
      <c r="E178" s="4">
        <v>21</v>
      </c>
      <c r="F178" s="7">
        <f t="shared" si="12"/>
        <v>0.525</v>
      </c>
      <c r="G178" s="4">
        <v>38</v>
      </c>
      <c r="H178" s="4">
        <v>26</v>
      </c>
      <c r="I178" s="7">
        <f t="shared" si="13"/>
        <v>0.6842105263157895</v>
      </c>
    </row>
    <row r="179" spans="2:9" ht="14.25">
      <c r="B179" s="12">
        <v>8</v>
      </c>
      <c r="C179" s="2" t="s">
        <v>17</v>
      </c>
      <c r="D179" s="4"/>
      <c r="E179" s="4"/>
      <c r="F179" s="4">
        <f t="shared" si="12"/>
      </c>
      <c r="G179" s="4">
        <v>71</v>
      </c>
      <c r="H179" s="4">
        <v>36</v>
      </c>
      <c r="I179" s="7">
        <f t="shared" si="13"/>
        <v>0.5070422535211268</v>
      </c>
    </row>
    <row r="180" spans="2:9" ht="14.25">
      <c r="B180" s="12">
        <v>9</v>
      </c>
      <c r="C180" s="2" t="s">
        <v>23</v>
      </c>
      <c r="D180" s="4">
        <v>3</v>
      </c>
      <c r="E180" s="4">
        <v>3</v>
      </c>
      <c r="F180" s="6">
        <f t="shared" si="12"/>
        <v>1</v>
      </c>
      <c r="G180" s="4">
        <v>9</v>
      </c>
      <c r="H180" s="4">
        <v>4</v>
      </c>
      <c r="I180" s="6">
        <f t="shared" si="13"/>
        <v>0.4444444444444444</v>
      </c>
    </row>
    <row r="181" spans="2:9" ht="14.25">
      <c r="B181" s="12">
        <v>10</v>
      </c>
      <c r="C181" s="2" t="s">
        <v>31</v>
      </c>
      <c r="D181" s="4">
        <v>27</v>
      </c>
      <c r="E181" s="4">
        <v>14</v>
      </c>
      <c r="F181" s="6">
        <f t="shared" si="12"/>
        <v>0.5185185185185185</v>
      </c>
      <c r="G181" s="4">
        <v>50</v>
      </c>
      <c r="H181" s="4">
        <v>21</v>
      </c>
      <c r="I181" s="6">
        <f>IF(G181=0,"",H181/G181)</f>
        <v>0.42</v>
      </c>
    </row>
    <row r="182" spans="2:9" ht="14.25">
      <c r="B182" s="62" t="s">
        <v>40</v>
      </c>
      <c r="C182" s="63"/>
      <c r="D182" s="17">
        <f>SUM(D172:D181)</f>
        <v>112</v>
      </c>
      <c r="E182" s="17">
        <f>SUM(E172:E181)</f>
        <v>56</v>
      </c>
      <c r="F182" s="15">
        <f>E182/D182</f>
        <v>0.5</v>
      </c>
      <c r="G182" s="17">
        <f>SUM(G172:G181)</f>
        <v>349</v>
      </c>
      <c r="H182" s="17">
        <f>SUM(H172:H181)</f>
        <v>141</v>
      </c>
      <c r="I182" s="15">
        <f>H182/G182</f>
        <v>0.4040114613180516</v>
      </c>
    </row>
    <row r="183" spans="2:9" ht="14.25">
      <c r="B183" s="81"/>
      <c r="C183" s="81"/>
      <c r="D183" s="81"/>
      <c r="E183" s="81"/>
      <c r="F183" s="81"/>
      <c r="G183" s="81"/>
      <c r="H183" s="81"/>
      <c r="I183" s="81"/>
    </row>
    <row r="184" spans="2:9" ht="14.25">
      <c r="B184" s="82"/>
      <c r="C184" s="82"/>
      <c r="D184" s="82"/>
      <c r="E184" s="82"/>
      <c r="F184" s="82"/>
      <c r="G184" s="82"/>
      <c r="H184" s="82"/>
      <c r="I184" s="82"/>
    </row>
    <row r="185" spans="2:9" ht="14.25" customHeight="1">
      <c r="B185" s="65" t="s">
        <v>151</v>
      </c>
      <c r="C185" s="66"/>
      <c r="D185" s="66"/>
      <c r="E185" s="66"/>
      <c r="F185" s="66"/>
      <c r="G185" s="66"/>
      <c r="H185" s="66"/>
      <c r="I185" s="67"/>
    </row>
    <row r="186" spans="2:9" ht="14.25">
      <c r="B186" s="74" t="s">
        <v>0</v>
      </c>
      <c r="C186" s="76" t="s">
        <v>11</v>
      </c>
      <c r="D186" s="78" t="s">
        <v>1</v>
      </c>
      <c r="E186" s="79"/>
      <c r="F186" s="80"/>
      <c r="G186" s="78" t="s">
        <v>2</v>
      </c>
      <c r="H186" s="79"/>
      <c r="I186" s="80"/>
    </row>
    <row r="187" spans="2:9" ht="54">
      <c r="B187" s="75"/>
      <c r="C187" s="77"/>
      <c r="D187" s="3" t="s">
        <v>3</v>
      </c>
      <c r="E187" s="3" t="s">
        <v>4</v>
      </c>
      <c r="F187" s="3" t="s">
        <v>5</v>
      </c>
      <c r="G187" s="3" t="s">
        <v>6</v>
      </c>
      <c r="H187" s="3" t="s">
        <v>7</v>
      </c>
      <c r="I187" s="3" t="s">
        <v>5</v>
      </c>
    </row>
    <row r="188" spans="2:9" ht="14.25">
      <c r="B188" s="12">
        <v>1</v>
      </c>
      <c r="C188" s="2" t="s">
        <v>14</v>
      </c>
      <c r="D188" s="4">
        <v>235</v>
      </c>
      <c r="E188" s="4">
        <v>165</v>
      </c>
      <c r="F188" s="7">
        <f>IF(D188=0,"",E188/D188)</f>
        <v>0.7021276595744681</v>
      </c>
      <c r="G188" s="4">
        <v>425</v>
      </c>
      <c r="H188" s="4">
        <v>168</v>
      </c>
      <c r="I188" s="7">
        <f>IF(G188=0,"",H188/G188)</f>
        <v>0.3952941176470588</v>
      </c>
    </row>
    <row r="189" spans="2:9" ht="14.25">
      <c r="B189" s="62" t="s">
        <v>40</v>
      </c>
      <c r="C189" s="63"/>
      <c r="D189" s="18">
        <f>SUM(D188:D188)</f>
        <v>235</v>
      </c>
      <c r="E189" s="18">
        <f>SUM(E188:E188)</f>
        <v>165</v>
      </c>
      <c r="F189" s="19">
        <f>E189/D189</f>
        <v>0.7021276595744681</v>
      </c>
      <c r="G189" s="18">
        <f>SUM(G188:G188)</f>
        <v>425</v>
      </c>
      <c r="H189" s="18">
        <f>SUM(H188:H188)</f>
        <v>168</v>
      </c>
      <c r="I189" s="19">
        <f>H189/G189</f>
        <v>0.3952941176470588</v>
      </c>
    </row>
    <row r="190" spans="2:9" ht="14.25">
      <c r="B190" s="82"/>
      <c r="C190" s="82"/>
      <c r="D190" s="82"/>
      <c r="E190" s="82"/>
      <c r="F190" s="82"/>
      <c r="G190" s="82"/>
      <c r="H190" s="82"/>
      <c r="I190" s="82"/>
    </row>
    <row r="191" spans="2:9" ht="14.25" customHeight="1">
      <c r="B191" s="65" t="s">
        <v>79</v>
      </c>
      <c r="C191" s="66"/>
      <c r="D191" s="66"/>
      <c r="E191" s="66"/>
      <c r="F191" s="66"/>
      <c r="G191" s="66"/>
      <c r="H191" s="66"/>
      <c r="I191" s="67"/>
    </row>
    <row r="192" spans="2:9" ht="14.25">
      <c r="B192" s="74" t="s">
        <v>0</v>
      </c>
      <c r="C192" s="76" t="s">
        <v>11</v>
      </c>
      <c r="D192" s="78" t="s">
        <v>1</v>
      </c>
      <c r="E192" s="79"/>
      <c r="F192" s="80"/>
      <c r="G192" s="78" t="s">
        <v>2</v>
      </c>
      <c r="H192" s="79"/>
      <c r="I192" s="80"/>
    </row>
    <row r="193" spans="2:9" ht="54">
      <c r="B193" s="75"/>
      <c r="C193" s="77"/>
      <c r="D193" s="3" t="s">
        <v>3</v>
      </c>
      <c r="E193" s="3" t="s">
        <v>4</v>
      </c>
      <c r="F193" s="3" t="s">
        <v>5</v>
      </c>
      <c r="G193" s="3" t="s">
        <v>6</v>
      </c>
      <c r="H193" s="3" t="s">
        <v>7</v>
      </c>
      <c r="I193" s="3" t="s">
        <v>5</v>
      </c>
    </row>
    <row r="194" spans="2:9" ht="14.25">
      <c r="B194" s="12">
        <v>1</v>
      </c>
      <c r="C194" s="2" t="s">
        <v>14</v>
      </c>
      <c r="D194" s="4">
        <v>69</v>
      </c>
      <c r="E194" s="4">
        <v>34</v>
      </c>
      <c r="F194" s="7">
        <f>IF(D194=0,"",E194/D194)</f>
        <v>0.4927536231884058</v>
      </c>
      <c r="G194" s="4">
        <v>83</v>
      </c>
      <c r="H194" s="4">
        <v>28</v>
      </c>
      <c r="I194" s="7">
        <f>IF(G194=0,"",H194/G194)</f>
        <v>0.3373493975903614</v>
      </c>
    </row>
    <row r="195" spans="2:9" ht="14.25">
      <c r="B195" s="62" t="s">
        <v>40</v>
      </c>
      <c r="C195" s="63"/>
      <c r="D195" s="18">
        <f>SUM(D194:D194)</f>
        <v>69</v>
      </c>
      <c r="E195" s="18">
        <f>SUM(E194:E194)</f>
        <v>34</v>
      </c>
      <c r="F195" s="19">
        <f>E195/D195</f>
        <v>0.4927536231884058</v>
      </c>
      <c r="G195" s="18">
        <f>SUM(G194:G194)</f>
        <v>83</v>
      </c>
      <c r="H195" s="18">
        <f>SUM(H194:H194)</f>
        <v>28</v>
      </c>
      <c r="I195" s="19">
        <f>H195/G195</f>
        <v>0.3373493975903614</v>
      </c>
    </row>
    <row r="196" spans="2:9" ht="14.25">
      <c r="B196" s="14"/>
      <c r="C196" s="14"/>
      <c r="D196" s="14"/>
      <c r="E196" s="14"/>
      <c r="F196" s="14"/>
      <c r="G196" s="14"/>
      <c r="H196" s="14"/>
      <c r="I196" s="14"/>
    </row>
    <row r="197" spans="2:9" ht="14.25" customHeight="1">
      <c r="B197" s="65" t="s">
        <v>155</v>
      </c>
      <c r="C197" s="66"/>
      <c r="D197" s="66"/>
      <c r="E197" s="66"/>
      <c r="F197" s="66"/>
      <c r="G197" s="66"/>
      <c r="H197" s="66"/>
      <c r="I197" s="67"/>
    </row>
    <row r="198" spans="2:9" ht="14.25">
      <c r="B198" s="74" t="s">
        <v>0</v>
      </c>
      <c r="C198" s="76" t="s">
        <v>11</v>
      </c>
      <c r="D198" s="78" t="s">
        <v>1</v>
      </c>
      <c r="E198" s="79"/>
      <c r="F198" s="80"/>
      <c r="G198" s="78" t="s">
        <v>2</v>
      </c>
      <c r="H198" s="79"/>
      <c r="I198" s="80"/>
    </row>
    <row r="199" spans="2:9" ht="54">
      <c r="B199" s="75"/>
      <c r="C199" s="77"/>
      <c r="D199" s="3" t="s">
        <v>3</v>
      </c>
      <c r="E199" s="3" t="s">
        <v>4</v>
      </c>
      <c r="F199" s="3" t="s">
        <v>5</v>
      </c>
      <c r="G199" s="3" t="s">
        <v>6</v>
      </c>
      <c r="H199" s="3" t="s">
        <v>7</v>
      </c>
      <c r="I199" s="3" t="s">
        <v>5</v>
      </c>
    </row>
    <row r="200" spans="2:9" ht="14.25">
      <c r="B200" s="12">
        <v>1</v>
      </c>
      <c r="C200" s="2" t="s">
        <v>14</v>
      </c>
      <c r="D200" s="4">
        <v>17</v>
      </c>
      <c r="E200" s="4">
        <v>9</v>
      </c>
      <c r="F200" s="6">
        <f>IF(D200=0,"",E200/D200)</f>
        <v>0.5294117647058824</v>
      </c>
      <c r="G200" s="5">
        <v>47</v>
      </c>
      <c r="H200" s="5">
        <v>7</v>
      </c>
      <c r="I200" s="6">
        <f>IF(G200=0,"",H200/G200)</f>
        <v>0.14893617021276595</v>
      </c>
    </row>
    <row r="201" spans="2:9" ht="14.25">
      <c r="B201" s="62" t="s">
        <v>40</v>
      </c>
      <c r="C201" s="63"/>
      <c r="D201" s="17">
        <f>SUM(D200:D200)</f>
        <v>17</v>
      </c>
      <c r="E201" s="17">
        <f>SUM(E200:E200)</f>
        <v>9</v>
      </c>
      <c r="F201" s="15">
        <f>E201/D201</f>
        <v>0.5294117647058824</v>
      </c>
      <c r="G201" s="17">
        <f>SUM(G200:G200)</f>
        <v>47</v>
      </c>
      <c r="H201" s="17">
        <f>SUM(H200:H200)</f>
        <v>7</v>
      </c>
      <c r="I201" s="15">
        <f>H201/G201</f>
        <v>0.14893617021276595</v>
      </c>
    </row>
    <row r="202" spans="2:9" ht="14.25">
      <c r="B202" s="14"/>
      <c r="C202" s="14"/>
      <c r="D202" s="14"/>
      <c r="E202" s="14"/>
      <c r="F202" s="14"/>
      <c r="G202" s="14"/>
      <c r="H202" s="14"/>
      <c r="I202" s="14"/>
    </row>
    <row r="203" spans="2:9" ht="14.25" customHeight="1">
      <c r="B203" s="65" t="s">
        <v>78</v>
      </c>
      <c r="C203" s="66"/>
      <c r="D203" s="66"/>
      <c r="E203" s="66"/>
      <c r="F203" s="66"/>
      <c r="G203" s="66"/>
      <c r="H203" s="66"/>
      <c r="I203" s="67"/>
    </row>
    <row r="204" spans="2:9" ht="14.25">
      <c r="B204" s="74" t="s">
        <v>0</v>
      </c>
      <c r="C204" s="76" t="s">
        <v>11</v>
      </c>
      <c r="D204" s="78" t="s">
        <v>1</v>
      </c>
      <c r="E204" s="79"/>
      <c r="F204" s="80"/>
      <c r="G204" s="78" t="s">
        <v>2</v>
      </c>
      <c r="H204" s="79"/>
      <c r="I204" s="80"/>
    </row>
    <row r="205" spans="2:9" ht="54">
      <c r="B205" s="75"/>
      <c r="C205" s="77"/>
      <c r="D205" s="3" t="s">
        <v>3</v>
      </c>
      <c r="E205" s="3" t="s">
        <v>4</v>
      </c>
      <c r="F205" s="3" t="s">
        <v>5</v>
      </c>
      <c r="G205" s="3" t="s">
        <v>6</v>
      </c>
      <c r="H205" s="3" t="s">
        <v>7</v>
      </c>
      <c r="I205" s="3" t="s">
        <v>5</v>
      </c>
    </row>
    <row r="206" spans="2:9" ht="14.25">
      <c r="B206" s="12">
        <v>1</v>
      </c>
      <c r="C206" s="2" t="s">
        <v>14</v>
      </c>
      <c r="D206" s="4">
        <v>31</v>
      </c>
      <c r="E206" s="4">
        <v>13</v>
      </c>
      <c r="F206" s="6">
        <f>IF(D206=0,"",E206/D206)</f>
        <v>0.41935483870967744</v>
      </c>
      <c r="G206" s="5">
        <v>57</v>
      </c>
      <c r="H206" s="5">
        <v>23</v>
      </c>
      <c r="I206" s="6">
        <f>IF(G206=0,"",H206/G206)</f>
        <v>0.40350877192982454</v>
      </c>
    </row>
    <row r="207" spans="2:9" ht="14.25">
      <c r="B207" s="62" t="s">
        <v>40</v>
      </c>
      <c r="C207" s="63"/>
      <c r="D207" s="17">
        <f>SUM(D206:D206)</f>
        <v>31</v>
      </c>
      <c r="E207" s="17">
        <f>SUM(E206:E206)</f>
        <v>13</v>
      </c>
      <c r="F207" s="15">
        <f>E207/D207</f>
        <v>0.41935483870967744</v>
      </c>
      <c r="G207" s="17">
        <f>SUM(G206:G206)</f>
        <v>57</v>
      </c>
      <c r="H207" s="17">
        <f>SUM(H206:H206)</f>
        <v>23</v>
      </c>
      <c r="I207" s="15">
        <f>H207/G207</f>
        <v>0.40350877192982454</v>
      </c>
    </row>
    <row r="208" spans="2:9" ht="14.25">
      <c r="B208" s="64"/>
      <c r="C208" s="64"/>
      <c r="D208" s="64"/>
      <c r="E208" s="64"/>
      <c r="F208" s="64"/>
      <c r="G208" s="64"/>
      <c r="H208" s="64"/>
      <c r="I208" s="64"/>
    </row>
    <row r="209" spans="2:9" ht="14.25">
      <c r="B209" s="12"/>
      <c r="C209" s="14"/>
      <c r="D209" s="14"/>
      <c r="E209" s="14"/>
      <c r="F209" s="14"/>
      <c r="G209" s="14"/>
      <c r="H209" s="14"/>
      <c r="I209" s="14"/>
    </row>
    <row r="210" spans="2:9" ht="14.25" customHeight="1">
      <c r="B210" s="65" t="s">
        <v>156</v>
      </c>
      <c r="C210" s="66"/>
      <c r="D210" s="66"/>
      <c r="E210" s="66"/>
      <c r="F210" s="66"/>
      <c r="G210" s="66"/>
      <c r="H210" s="66"/>
      <c r="I210" s="67"/>
    </row>
    <row r="211" spans="2:9" ht="14.25">
      <c r="B211" s="74" t="s">
        <v>0</v>
      </c>
      <c r="C211" s="76" t="s">
        <v>11</v>
      </c>
      <c r="D211" s="78" t="s">
        <v>1</v>
      </c>
      <c r="E211" s="79"/>
      <c r="F211" s="80"/>
      <c r="G211" s="78" t="s">
        <v>2</v>
      </c>
      <c r="H211" s="79"/>
      <c r="I211" s="80"/>
    </row>
    <row r="212" spans="2:9" ht="54">
      <c r="B212" s="75"/>
      <c r="C212" s="77"/>
      <c r="D212" s="3" t="s">
        <v>3</v>
      </c>
      <c r="E212" s="3" t="s">
        <v>4</v>
      </c>
      <c r="F212" s="3" t="s">
        <v>5</v>
      </c>
      <c r="G212" s="3" t="s">
        <v>6</v>
      </c>
      <c r="H212" s="3" t="s">
        <v>7</v>
      </c>
      <c r="I212" s="3" t="s">
        <v>5</v>
      </c>
    </row>
    <row r="213" spans="2:9" ht="14.25">
      <c r="B213" s="28">
        <v>1</v>
      </c>
      <c r="C213" s="26" t="s">
        <v>14</v>
      </c>
      <c r="D213" s="4">
        <v>1</v>
      </c>
      <c r="E213" s="4">
        <v>1</v>
      </c>
      <c r="F213" s="6">
        <f>IF(D213=0,"",E213/D213)</f>
        <v>1</v>
      </c>
      <c r="G213" s="4">
        <v>5</v>
      </c>
      <c r="H213" s="4">
        <v>2</v>
      </c>
      <c r="I213" s="6">
        <f>IF(G213=0,"",H213/G213)</f>
        <v>0.4</v>
      </c>
    </row>
    <row r="214" spans="2:9" ht="14.25">
      <c r="B214" s="12">
        <v>2</v>
      </c>
      <c r="C214" s="2" t="s">
        <v>15</v>
      </c>
      <c r="D214" s="5"/>
      <c r="E214" s="5"/>
      <c r="F214" s="6">
        <f>IF(D214=0,"",E214/D214)</f>
      </c>
      <c r="G214" s="5">
        <v>5</v>
      </c>
      <c r="H214" s="5">
        <v>1</v>
      </c>
      <c r="I214" s="6">
        <f>IF(G214=0,"",H214/G214)</f>
        <v>0.2</v>
      </c>
    </row>
    <row r="215" spans="2:9" ht="14.25">
      <c r="B215" s="62" t="s">
        <v>40</v>
      </c>
      <c r="C215" s="63"/>
      <c r="D215" s="18">
        <f>SUM(D210:D214)</f>
        <v>1</v>
      </c>
      <c r="E215" s="18">
        <f>SUM(E210:E214)</f>
        <v>1</v>
      </c>
      <c r="F215" s="19">
        <f>E215/D215</f>
        <v>1</v>
      </c>
      <c r="G215" s="18">
        <f>SUM(G210:G214)</f>
        <v>10</v>
      </c>
      <c r="H215" s="18">
        <f>SUM(H210:H214)</f>
        <v>3</v>
      </c>
      <c r="I215" s="19">
        <f>H215/G215</f>
        <v>0.3</v>
      </c>
    </row>
    <row r="216" spans="2:9" ht="14.25">
      <c r="B216" s="14"/>
      <c r="C216" s="14"/>
      <c r="D216" s="14"/>
      <c r="E216" s="14"/>
      <c r="F216" s="25"/>
      <c r="G216" s="14"/>
      <c r="H216" s="14"/>
      <c r="I216" s="25"/>
    </row>
    <row r="217" spans="2:9" ht="14.25">
      <c r="B217" s="14"/>
      <c r="C217" s="14"/>
      <c r="D217" s="14"/>
      <c r="E217" s="14"/>
      <c r="F217" s="14"/>
      <c r="G217" s="14"/>
      <c r="H217" s="14"/>
      <c r="I217" s="14"/>
    </row>
    <row r="218" spans="2:9" ht="14.25" customHeight="1">
      <c r="B218" s="71" t="s">
        <v>77</v>
      </c>
      <c r="C218" s="72"/>
      <c r="D218" s="72"/>
      <c r="E218" s="72"/>
      <c r="F218" s="72"/>
      <c r="G218" s="72"/>
      <c r="H218" s="72"/>
      <c r="I218" s="73"/>
    </row>
    <row r="219" spans="2:9" ht="14.25">
      <c r="B219" s="74" t="s">
        <v>0</v>
      </c>
      <c r="C219" s="76" t="s">
        <v>11</v>
      </c>
      <c r="D219" s="78" t="s">
        <v>1</v>
      </c>
      <c r="E219" s="79"/>
      <c r="F219" s="80"/>
      <c r="G219" s="78" t="s">
        <v>2</v>
      </c>
      <c r="H219" s="79"/>
      <c r="I219" s="80"/>
    </row>
    <row r="220" spans="2:9" ht="54">
      <c r="B220" s="75"/>
      <c r="C220" s="77"/>
      <c r="D220" s="3" t="s">
        <v>3</v>
      </c>
      <c r="E220" s="3" t="s">
        <v>4</v>
      </c>
      <c r="F220" s="3" t="s">
        <v>5</v>
      </c>
      <c r="G220" s="3" t="s">
        <v>6</v>
      </c>
      <c r="H220" s="3" t="s">
        <v>7</v>
      </c>
      <c r="I220" s="3" t="s">
        <v>5</v>
      </c>
    </row>
    <row r="221" spans="2:9" ht="14.25">
      <c r="B221" s="12">
        <v>1</v>
      </c>
      <c r="C221" s="2" t="s">
        <v>14</v>
      </c>
      <c r="D221" s="4">
        <v>22</v>
      </c>
      <c r="E221" s="4">
        <v>13</v>
      </c>
      <c r="F221" s="7">
        <f>IF(D221=0,"",E221/D221)</f>
        <v>0.5909090909090909</v>
      </c>
      <c r="G221" s="4">
        <v>50</v>
      </c>
      <c r="H221" s="4">
        <v>11</v>
      </c>
      <c r="I221" s="7">
        <f>IF(G221=0,"",H221/G221)</f>
        <v>0.22</v>
      </c>
    </row>
    <row r="222" spans="2:9" ht="14.25">
      <c r="B222" s="62" t="s">
        <v>40</v>
      </c>
      <c r="C222" s="63"/>
      <c r="D222" s="18">
        <f>SUM(D221:D221)</f>
        <v>22</v>
      </c>
      <c r="E222" s="18">
        <f>SUM(E221:E221)</f>
        <v>13</v>
      </c>
      <c r="F222" s="19">
        <f>E222/D222</f>
        <v>0.5909090909090909</v>
      </c>
      <c r="G222" s="18">
        <f>SUM(G221:G221)</f>
        <v>50</v>
      </c>
      <c r="H222" s="18">
        <f>SUM(H221:H221)</f>
        <v>11</v>
      </c>
      <c r="I222" s="19">
        <f>H222/G222</f>
        <v>0.22</v>
      </c>
    </row>
    <row r="223" spans="2:9" ht="14.25">
      <c r="B223" s="14"/>
      <c r="C223" s="14"/>
      <c r="D223" s="14"/>
      <c r="E223" s="14"/>
      <c r="F223" s="14"/>
      <c r="G223" s="14"/>
      <c r="H223" s="14"/>
      <c r="I223" s="14"/>
    </row>
    <row r="224" spans="2:9" ht="14.25">
      <c r="B224" s="14"/>
      <c r="C224" s="14"/>
      <c r="D224" s="14"/>
      <c r="E224" s="14"/>
      <c r="F224" s="14"/>
      <c r="G224" s="14"/>
      <c r="H224" s="14"/>
      <c r="I224" s="14"/>
    </row>
    <row r="225" spans="2:9" ht="14.25" customHeight="1">
      <c r="B225" s="65" t="s">
        <v>76</v>
      </c>
      <c r="C225" s="66"/>
      <c r="D225" s="66"/>
      <c r="E225" s="66"/>
      <c r="F225" s="66"/>
      <c r="G225" s="66"/>
      <c r="H225" s="66"/>
      <c r="I225" s="67"/>
    </row>
    <row r="226" spans="2:9" ht="14.25">
      <c r="B226" s="74" t="s">
        <v>0</v>
      </c>
      <c r="C226" s="76" t="s">
        <v>11</v>
      </c>
      <c r="D226" s="78" t="s">
        <v>1</v>
      </c>
      <c r="E226" s="79"/>
      <c r="F226" s="80"/>
      <c r="G226" s="78" t="s">
        <v>2</v>
      </c>
      <c r="H226" s="79"/>
      <c r="I226" s="80"/>
    </row>
    <row r="227" spans="2:9" ht="54">
      <c r="B227" s="75"/>
      <c r="C227" s="77"/>
      <c r="D227" s="3" t="s">
        <v>3</v>
      </c>
      <c r="E227" s="3" t="s">
        <v>4</v>
      </c>
      <c r="F227" s="3" t="s">
        <v>5</v>
      </c>
      <c r="G227" s="3" t="s">
        <v>6</v>
      </c>
      <c r="H227" s="3" t="s">
        <v>7</v>
      </c>
      <c r="I227" s="3" t="s">
        <v>5</v>
      </c>
    </row>
    <row r="228" spans="2:9" ht="14.25">
      <c r="B228" s="12">
        <v>1</v>
      </c>
      <c r="C228" s="2" t="s">
        <v>14</v>
      </c>
      <c r="D228" s="4">
        <v>3</v>
      </c>
      <c r="E228" s="4">
        <v>2</v>
      </c>
      <c r="F228" s="6">
        <f>IF(D228=0,"",E228/D228)</f>
        <v>0.6666666666666666</v>
      </c>
      <c r="G228" s="4">
        <v>3</v>
      </c>
      <c r="H228" s="4">
        <v>0</v>
      </c>
      <c r="I228" s="6">
        <f>IF(G228=0,"",H228/G228)</f>
        <v>0</v>
      </c>
    </row>
    <row r="229" spans="2:9" ht="14.25">
      <c r="B229" s="12">
        <v>2</v>
      </c>
      <c r="C229" s="2" t="s">
        <v>16</v>
      </c>
      <c r="D229" s="4">
        <v>30</v>
      </c>
      <c r="E229" s="4">
        <v>21</v>
      </c>
      <c r="F229" s="6">
        <f>IF(D229=0,"",E229/D229)</f>
        <v>0.7</v>
      </c>
      <c r="G229" s="4">
        <v>39</v>
      </c>
      <c r="H229" s="4">
        <v>20</v>
      </c>
      <c r="I229" s="6">
        <f>IF(G229=0,"",H229/G229)</f>
        <v>0.5128205128205128</v>
      </c>
    </row>
    <row r="230" spans="2:9" ht="14.25">
      <c r="B230" s="12">
        <v>3</v>
      </c>
      <c r="C230" s="2" t="s">
        <v>17</v>
      </c>
      <c r="D230" s="4"/>
      <c r="E230" s="4"/>
      <c r="F230" s="6">
        <f>IF(D230=0,"",E230/D230)</f>
      </c>
      <c r="G230" s="4">
        <v>65</v>
      </c>
      <c r="H230" s="4">
        <v>27</v>
      </c>
      <c r="I230" s="6">
        <f>IF(G230=0,"",H230/G230)</f>
        <v>0.4153846153846154</v>
      </c>
    </row>
    <row r="231" spans="2:9" ht="14.25">
      <c r="B231" s="12">
        <v>4</v>
      </c>
      <c r="C231" s="2" t="s">
        <v>23</v>
      </c>
      <c r="D231" s="4">
        <v>16</v>
      </c>
      <c r="E231" s="4">
        <v>16</v>
      </c>
      <c r="F231" s="6">
        <f>IF(D231=0,"",E231/D231)</f>
        <v>1</v>
      </c>
      <c r="G231" s="4">
        <v>33</v>
      </c>
      <c r="H231" s="4">
        <v>22</v>
      </c>
      <c r="I231" s="6">
        <f>IF(G231=0,"",H231/G231)</f>
        <v>0.6666666666666666</v>
      </c>
    </row>
    <row r="232" spans="2:9" ht="14.25">
      <c r="B232" s="12">
        <v>5</v>
      </c>
      <c r="C232" s="2" t="s">
        <v>27</v>
      </c>
      <c r="D232" s="5"/>
      <c r="E232" s="5"/>
      <c r="F232" s="6">
        <f>IF(D232=0,"",E232/D232)</f>
      </c>
      <c r="G232" s="5"/>
      <c r="H232" s="5"/>
      <c r="I232" s="6">
        <f>IF(G232=0,"",H232/G232)</f>
      </c>
    </row>
    <row r="233" spans="2:9" ht="14.25">
      <c r="B233" s="62" t="s">
        <v>40</v>
      </c>
      <c r="C233" s="63"/>
      <c r="D233" s="18">
        <f>SUM(D228:D232)</f>
        <v>49</v>
      </c>
      <c r="E233" s="18">
        <f>SUM(E228:E232)</f>
        <v>39</v>
      </c>
      <c r="F233" s="19">
        <f>E233/D233</f>
        <v>0.7959183673469388</v>
      </c>
      <c r="G233" s="18">
        <f>SUM(G228:G232)</f>
        <v>140</v>
      </c>
      <c r="H233" s="18">
        <f>SUM(H228:H232)</f>
        <v>69</v>
      </c>
      <c r="I233" s="19">
        <f>H233/G233</f>
        <v>0.4928571428571429</v>
      </c>
    </row>
    <row r="234" spans="2:9" ht="14.25">
      <c r="B234" s="14"/>
      <c r="C234" s="14"/>
      <c r="D234" s="14"/>
      <c r="E234" s="14"/>
      <c r="F234" s="14"/>
      <c r="G234" s="14"/>
      <c r="H234" s="14"/>
      <c r="I234" s="14"/>
    </row>
    <row r="235" spans="2:9" ht="21" customHeight="1">
      <c r="B235" s="14"/>
      <c r="C235" s="14"/>
      <c r="D235" s="14"/>
      <c r="E235" s="14"/>
      <c r="F235" s="14"/>
      <c r="G235" s="14"/>
      <c r="H235" s="14"/>
      <c r="I235" s="14"/>
    </row>
    <row r="238" spans="2:9" ht="14.25" customHeight="1">
      <c r="B238" s="65" t="s">
        <v>154</v>
      </c>
      <c r="C238" s="66"/>
      <c r="D238" s="66"/>
      <c r="E238" s="66"/>
      <c r="F238" s="66"/>
      <c r="G238" s="66"/>
      <c r="H238" s="66"/>
      <c r="I238" s="67"/>
    </row>
    <row r="239" spans="2:9" ht="14.25">
      <c r="B239" s="74" t="s">
        <v>0</v>
      </c>
      <c r="C239" s="76" t="s">
        <v>11</v>
      </c>
      <c r="D239" s="78" t="s">
        <v>1</v>
      </c>
      <c r="E239" s="79"/>
      <c r="F239" s="80"/>
      <c r="G239" s="78" t="s">
        <v>2</v>
      </c>
      <c r="H239" s="79"/>
      <c r="I239" s="80"/>
    </row>
    <row r="240" spans="2:9" ht="54">
      <c r="B240" s="75"/>
      <c r="C240" s="77"/>
      <c r="D240" s="3" t="s">
        <v>3</v>
      </c>
      <c r="E240" s="3" t="s">
        <v>4</v>
      </c>
      <c r="F240" s="3" t="s">
        <v>5</v>
      </c>
      <c r="G240" s="3" t="s">
        <v>6</v>
      </c>
      <c r="H240" s="3" t="s">
        <v>7</v>
      </c>
      <c r="I240" s="3" t="s">
        <v>5</v>
      </c>
    </row>
    <row r="241" spans="2:9" ht="14.25">
      <c r="B241" s="12">
        <v>1</v>
      </c>
      <c r="C241" s="2" t="s">
        <v>13</v>
      </c>
      <c r="D241" s="5"/>
      <c r="E241" s="5"/>
      <c r="F241" s="6">
        <f aca="true" t="shared" si="14" ref="F241:F254">IF(D241=0,"",E241/D241)</f>
      </c>
      <c r="G241" s="5">
        <v>3</v>
      </c>
      <c r="H241" s="5">
        <v>2</v>
      </c>
      <c r="I241" s="6">
        <f aca="true" t="shared" si="15" ref="I241:I254">IF(G241=0,"",H241/G241)</f>
        <v>0.6666666666666666</v>
      </c>
    </row>
    <row r="242" spans="2:9" ht="14.25">
      <c r="B242" s="12">
        <v>2</v>
      </c>
      <c r="C242" s="2" t="s">
        <v>18</v>
      </c>
      <c r="D242" s="4">
        <v>4</v>
      </c>
      <c r="E242" s="4">
        <v>2</v>
      </c>
      <c r="F242" s="6">
        <f t="shared" si="14"/>
        <v>0.5</v>
      </c>
      <c r="G242" s="4">
        <v>3</v>
      </c>
      <c r="H242" s="4">
        <v>1</v>
      </c>
      <c r="I242" s="6">
        <f t="shared" si="15"/>
        <v>0.3333333333333333</v>
      </c>
    </row>
    <row r="243" spans="2:9" ht="14.25">
      <c r="B243" s="12">
        <v>3</v>
      </c>
      <c r="C243" s="2" t="s">
        <v>19</v>
      </c>
      <c r="D243" s="4">
        <v>1</v>
      </c>
      <c r="E243" s="4">
        <v>1</v>
      </c>
      <c r="F243" s="6">
        <f t="shared" si="14"/>
        <v>1</v>
      </c>
      <c r="G243" s="4">
        <v>3</v>
      </c>
      <c r="H243" s="4">
        <v>3</v>
      </c>
      <c r="I243" s="6">
        <f t="shared" si="15"/>
        <v>1</v>
      </c>
    </row>
    <row r="244" spans="2:9" ht="14.25">
      <c r="B244" s="12">
        <v>4</v>
      </c>
      <c r="C244" s="2" t="s">
        <v>20</v>
      </c>
      <c r="D244" s="4"/>
      <c r="E244" s="4"/>
      <c r="F244" s="6">
        <f t="shared" si="14"/>
      </c>
      <c r="G244" s="4"/>
      <c r="H244" s="4"/>
      <c r="I244" s="6">
        <f t="shared" si="15"/>
      </c>
    </row>
    <row r="245" spans="2:9" ht="14.25">
      <c r="B245" s="12">
        <v>5</v>
      </c>
      <c r="C245" s="2" t="s">
        <v>14</v>
      </c>
      <c r="D245" s="4">
        <v>47</v>
      </c>
      <c r="E245" s="4">
        <v>24</v>
      </c>
      <c r="F245" s="7">
        <f t="shared" si="14"/>
        <v>0.5106382978723404</v>
      </c>
      <c r="G245" s="4">
        <v>81</v>
      </c>
      <c r="H245" s="4">
        <v>28</v>
      </c>
      <c r="I245" s="7">
        <f t="shared" si="15"/>
        <v>0.345679012345679</v>
      </c>
    </row>
    <row r="246" spans="2:9" ht="14.25">
      <c r="B246" s="12">
        <v>6</v>
      </c>
      <c r="C246" s="2" t="s">
        <v>15</v>
      </c>
      <c r="D246" s="4"/>
      <c r="E246" s="4"/>
      <c r="F246" s="4">
        <f t="shared" si="14"/>
      </c>
      <c r="G246" s="4">
        <v>25</v>
      </c>
      <c r="H246" s="4">
        <v>17</v>
      </c>
      <c r="I246" s="6">
        <f t="shared" si="15"/>
        <v>0.68</v>
      </c>
    </row>
    <row r="247" spans="2:9" ht="14.25">
      <c r="B247" s="12">
        <v>7</v>
      </c>
      <c r="C247" s="2" t="s">
        <v>46</v>
      </c>
      <c r="D247" s="4">
        <v>3</v>
      </c>
      <c r="E247" s="4">
        <v>2</v>
      </c>
      <c r="F247" s="7">
        <f t="shared" si="14"/>
        <v>0.6666666666666666</v>
      </c>
      <c r="G247" s="4">
        <v>5</v>
      </c>
      <c r="H247" s="4">
        <v>1</v>
      </c>
      <c r="I247" s="7">
        <f t="shared" si="15"/>
        <v>0.2</v>
      </c>
    </row>
    <row r="248" spans="2:9" s="14" customFormat="1" ht="14.25">
      <c r="B248" s="12">
        <v>8</v>
      </c>
      <c r="C248" s="2" t="s">
        <v>16</v>
      </c>
      <c r="D248" s="4">
        <v>35</v>
      </c>
      <c r="E248" s="4">
        <v>22</v>
      </c>
      <c r="F248" s="6">
        <f t="shared" si="14"/>
        <v>0.6285714285714286</v>
      </c>
      <c r="G248" s="4">
        <v>58</v>
      </c>
      <c r="H248" s="4">
        <v>28</v>
      </c>
      <c r="I248" s="6">
        <f t="shared" si="15"/>
        <v>0.4827586206896552</v>
      </c>
    </row>
    <row r="249" spans="2:9" ht="14.25">
      <c r="B249" s="12">
        <v>9</v>
      </c>
      <c r="C249" s="2" t="s">
        <v>160</v>
      </c>
      <c r="D249" s="4"/>
      <c r="E249" s="4"/>
      <c r="F249" s="6">
        <f>IF(D249=0,"",E249/D249)</f>
      </c>
      <c r="G249" s="4"/>
      <c r="H249" s="4"/>
      <c r="I249" s="7">
        <f>IF(G249=0,"",H249/G249)</f>
      </c>
    </row>
    <row r="250" spans="2:9" ht="14.25">
      <c r="B250" s="12">
        <v>10</v>
      </c>
      <c r="C250" s="2" t="s">
        <v>161</v>
      </c>
      <c r="D250" s="4"/>
      <c r="E250" s="4"/>
      <c r="F250" s="6">
        <f t="shared" si="14"/>
      </c>
      <c r="G250" s="4"/>
      <c r="H250" s="4"/>
      <c r="I250" s="7">
        <f t="shared" si="15"/>
      </c>
    </row>
    <row r="251" spans="2:9" ht="14.25">
      <c r="B251" s="12">
        <v>9</v>
      </c>
      <c r="C251" s="2" t="s">
        <v>17</v>
      </c>
      <c r="D251" s="4"/>
      <c r="E251" s="4"/>
      <c r="F251" s="6">
        <f t="shared" si="14"/>
      </c>
      <c r="G251" s="4">
        <v>58</v>
      </c>
      <c r="H251" s="4">
        <v>27</v>
      </c>
      <c r="I251" s="6">
        <f t="shared" si="15"/>
        <v>0.46551724137931033</v>
      </c>
    </row>
    <row r="252" spans="2:9" ht="14.25">
      <c r="B252" s="12">
        <v>10</v>
      </c>
      <c r="C252" s="2" t="s">
        <v>23</v>
      </c>
      <c r="D252" s="4">
        <v>22</v>
      </c>
      <c r="E252" s="4">
        <v>12</v>
      </c>
      <c r="F252" s="6">
        <f>IF(D252=0,"",E252/D252)</f>
        <v>0.5454545454545454</v>
      </c>
      <c r="G252" s="4">
        <v>17</v>
      </c>
      <c r="H252" s="4">
        <v>10</v>
      </c>
      <c r="I252" s="6">
        <f>IF(G252=0,"",H252/G252)</f>
        <v>0.5882352941176471</v>
      </c>
    </row>
    <row r="253" spans="2:9" ht="14.25">
      <c r="B253" s="12">
        <v>11</v>
      </c>
      <c r="C253" s="2" t="s">
        <v>27</v>
      </c>
      <c r="D253" s="4"/>
      <c r="E253" s="4"/>
      <c r="F253" s="6">
        <f>IF(D253=0,"",E253/D253)</f>
      </c>
      <c r="G253" s="4"/>
      <c r="H253" s="4"/>
      <c r="I253" s="6">
        <f>IF(G253=0,"",H253/G253)</f>
      </c>
    </row>
    <row r="254" spans="2:9" ht="14.25">
      <c r="B254" s="12">
        <v>12</v>
      </c>
      <c r="C254" s="2" t="s">
        <v>31</v>
      </c>
      <c r="D254" s="4"/>
      <c r="E254" s="4"/>
      <c r="F254" s="6">
        <f t="shared" si="14"/>
      </c>
      <c r="G254" s="4">
        <v>1</v>
      </c>
      <c r="H254" s="4">
        <v>0</v>
      </c>
      <c r="I254" s="6">
        <f t="shared" si="15"/>
        <v>0</v>
      </c>
    </row>
    <row r="255" spans="2:9" ht="14.25">
      <c r="B255" s="62" t="s">
        <v>40</v>
      </c>
      <c r="C255" s="63"/>
      <c r="D255" s="42">
        <f>SUM(D241:D254)</f>
        <v>112</v>
      </c>
      <c r="E255" s="42">
        <f>SUM(E241:E254)</f>
        <v>63</v>
      </c>
      <c r="F255" s="43">
        <f>E255/D255</f>
        <v>0.5625</v>
      </c>
      <c r="G255" s="42">
        <f>SUM(G241:G254)</f>
        <v>254</v>
      </c>
      <c r="H255" s="42">
        <f>SUM(H241:H254)</f>
        <v>117</v>
      </c>
      <c r="I255" s="43">
        <f>H255/G255</f>
        <v>0.46062992125984253</v>
      </c>
    </row>
    <row r="259" spans="2:9" ht="27" customHeight="1">
      <c r="B259" s="90" t="s">
        <v>162</v>
      </c>
      <c r="C259" s="90"/>
      <c r="D259" s="90"/>
      <c r="E259" s="90"/>
      <c r="F259" s="90"/>
      <c r="G259" s="90"/>
      <c r="H259" s="90"/>
      <c r="I259" s="90"/>
    </row>
    <row r="260" spans="2:9" ht="14.25">
      <c r="B260" s="89"/>
      <c r="C260" s="89"/>
      <c r="D260" s="89"/>
      <c r="E260" s="89"/>
      <c r="F260" s="89"/>
      <c r="G260" s="89"/>
      <c r="H260" s="89"/>
      <c r="I260" s="89"/>
    </row>
    <row r="261" spans="2:9" ht="14.25" customHeight="1">
      <c r="B261" s="89" t="s">
        <v>10</v>
      </c>
      <c r="C261" s="89"/>
      <c r="D261" s="89"/>
      <c r="E261" s="89"/>
      <c r="F261" s="89"/>
      <c r="G261" s="89"/>
      <c r="H261" s="89"/>
      <c r="I261" s="89"/>
    </row>
    <row r="262" spans="2:9" ht="14.25" customHeight="1">
      <c r="B262" s="89" t="s">
        <v>98</v>
      </c>
      <c r="C262" s="89"/>
      <c r="D262" s="89"/>
      <c r="E262" s="89"/>
      <c r="F262" s="89"/>
      <c r="G262" s="89"/>
      <c r="H262" s="89"/>
      <c r="I262" s="89"/>
    </row>
    <row r="263" spans="2:9" ht="14.25" customHeight="1">
      <c r="B263" s="89" t="s">
        <v>63</v>
      </c>
      <c r="C263" s="89"/>
      <c r="D263" s="89"/>
      <c r="E263" s="89"/>
      <c r="F263" s="89"/>
      <c r="G263" s="89"/>
      <c r="H263" s="89"/>
      <c r="I263" s="89"/>
    </row>
    <row r="264" spans="2:9" ht="14.25" customHeight="1">
      <c r="B264" s="88" t="s">
        <v>71</v>
      </c>
      <c r="C264" s="88"/>
      <c r="D264" s="88"/>
      <c r="E264" s="88"/>
      <c r="F264" s="88"/>
      <c r="G264" s="88"/>
      <c r="H264" s="88"/>
      <c r="I264" s="88"/>
    </row>
    <row r="265" spans="2:9" ht="14.25" customHeight="1">
      <c r="B265" s="88" t="s">
        <v>9</v>
      </c>
      <c r="C265" s="88"/>
      <c r="D265" s="88"/>
      <c r="E265" s="88"/>
      <c r="F265" s="88"/>
      <c r="G265" s="88"/>
      <c r="H265" s="88"/>
      <c r="I265" s="88"/>
    </row>
    <row r="266" spans="2:9" ht="14.25">
      <c r="B266" s="68" t="s">
        <v>70</v>
      </c>
      <c r="C266" s="68"/>
      <c r="D266" s="68"/>
      <c r="E266" s="68"/>
      <c r="F266" s="68"/>
      <c r="G266" s="68"/>
      <c r="H266" s="68"/>
      <c r="I266" s="68"/>
    </row>
    <row r="267" spans="2:9" ht="14.25">
      <c r="B267" s="92" t="s">
        <v>69</v>
      </c>
      <c r="C267" s="92"/>
      <c r="D267" s="92"/>
      <c r="E267" s="92"/>
      <c r="F267" s="92"/>
      <c r="G267" s="92"/>
      <c r="H267" s="92"/>
      <c r="I267" s="92"/>
    </row>
    <row r="268" spans="2:9" ht="14.25">
      <c r="B268" s="68" t="s">
        <v>68</v>
      </c>
      <c r="C268" s="68"/>
      <c r="D268" s="68"/>
      <c r="E268" s="68"/>
      <c r="F268" s="68"/>
      <c r="G268" s="68"/>
      <c r="H268" s="68"/>
      <c r="I268" s="68"/>
    </row>
    <row r="269" spans="2:9" ht="14.25" customHeight="1">
      <c r="B269" s="88" t="s">
        <v>67</v>
      </c>
      <c r="C269" s="88"/>
      <c r="D269" s="88"/>
      <c r="E269" s="88"/>
      <c r="F269" s="88"/>
      <c r="G269" s="88"/>
      <c r="H269" s="88"/>
      <c r="I269" s="88"/>
    </row>
    <row r="270" spans="2:9" ht="14.25" customHeight="1">
      <c r="B270" s="88" t="s">
        <v>66</v>
      </c>
      <c r="C270" s="88"/>
      <c r="D270" s="88"/>
      <c r="E270" s="88"/>
      <c r="F270" s="88"/>
      <c r="G270" s="88"/>
      <c r="H270" s="88"/>
      <c r="I270" s="88"/>
    </row>
    <row r="271" spans="2:9" ht="14.25" customHeight="1">
      <c r="B271" s="88" t="s">
        <v>65</v>
      </c>
      <c r="C271" s="88"/>
      <c r="D271" s="88"/>
      <c r="E271" s="88"/>
      <c r="F271" s="88"/>
      <c r="G271" s="88"/>
      <c r="H271" s="88"/>
      <c r="I271" s="88"/>
    </row>
    <row r="272" spans="2:9" ht="14.25" customHeight="1">
      <c r="B272" s="89" t="s">
        <v>73</v>
      </c>
      <c r="C272" s="89"/>
      <c r="D272" s="89"/>
      <c r="E272" s="89"/>
      <c r="F272" s="89"/>
      <c r="G272" s="89"/>
      <c r="H272" s="89"/>
      <c r="I272" s="89"/>
    </row>
    <row r="273" spans="2:9" ht="14.25" customHeight="1">
      <c r="B273" s="69" t="s">
        <v>99</v>
      </c>
      <c r="C273" s="69"/>
      <c r="D273" s="69"/>
      <c r="E273" s="69"/>
      <c r="F273" s="69"/>
      <c r="G273" s="69"/>
      <c r="H273" s="69"/>
      <c r="I273" s="69"/>
    </row>
  </sheetData>
  <sheetProtection/>
  <mergeCells count="180">
    <mergeCell ref="B268:I268"/>
    <mergeCell ref="B269:I269"/>
    <mergeCell ref="B270:I270"/>
    <mergeCell ref="B271:I271"/>
    <mergeCell ref="B272:I272"/>
    <mergeCell ref="B273:I273"/>
    <mergeCell ref="B262:I262"/>
    <mergeCell ref="B263:I263"/>
    <mergeCell ref="B264:I264"/>
    <mergeCell ref="B265:I265"/>
    <mergeCell ref="B266:I266"/>
    <mergeCell ref="B267:I267"/>
    <mergeCell ref="D96:F96"/>
    <mergeCell ref="G96:I96"/>
    <mergeCell ref="B259:I259"/>
    <mergeCell ref="B260:I260"/>
    <mergeCell ref="B261:I261"/>
    <mergeCell ref="B238:I238"/>
    <mergeCell ref="B239:B240"/>
    <mergeCell ref="C239:C240"/>
    <mergeCell ref="D239:F239"/>
    <mergeCell ref="G239:I239"/>
    <mergeCell ref="B255:C255"/>
    <mergeCell ref="B233:C233"/>
    <mergeCell ref="B222:C222"/>
    <mergeCell ref="B225:I225"/>
    <mergeCell ref="B226:B227"/>
    <mergeCell ref="C226:C227"/>
    <mergeCell ref="D226:F226"/>
    <mergeCell ref="G226:I226"/>
    <mergeCell ref="B215:C215"/>
    <mergeCell ref="B218:I218"/>
    <mergeCell ref="B219:B220"/>
    <mergeCell ref="C219:C220"/>
    <mergeCell ref="D219:F219"/>
    <mergeCell ref="G219:I219"/>
    <mergeCell ref="B207:C207"/>
    <mergeCell ref="B208:I208"/>
    <mergeCell ref="B210:I210"/>
    <mergeCell ref="B211:B212"/>
    <mergeCell ref="C211:C212"/>
    <mergeCell ref="D211:F211"/>
    <mergeCell ref="G211:I211"/>
    <mergeCell ref="B201:C201"/>
    <mergeCell ref="B203:I203"/>
    <mergeCell ref="B204:B205"/>
    <mergeCell ref="C204:C205"/>
    <mergeCell ref="D204:F204"/>
    <mergeCell ref="G204:I204"/>
    <mergeCell ref="B195:C195"/>
    <mergeCell ref="B197:I197"/>
    <mergeCell ref="B198:B199"/>
    <mergeCell ref="C198:C199"/>
    <mergeCell ref="D198:F198"/>
    <mergeCell ref="G198:I198"/>
    <mergeCell ref="B189:C189"/>
    <mergeCell ref="B190:I190"/>
    <mergeCell ref="B191:I191"/>
    <mergeCell ref="B192:B193"/>
    <mergeCell ref="C192:C193"/>
    <mergeCell ref="D192:F192"/>
    <mergeCell ref="G192:I192"/>
    <mergeCell ref="B182:C182"/>
    <mergeCell ref="B183:I184"/>
    <mergeCell ref="B185:I185"/>
    <mergeCell ref="B186:B187"/>
    <mergeCell ref="C186:C187"/>
    <mergeCell ref="D186:F186"/>
    <mergeCell ref="G186:I186"/>
    <mergeCell ref="B166:C166"/>
    <mergeCell ref="B167:I168"/>
    <mergeCell ref="B169:I169"/>
    <mergeCell ref="B170:B171"/>
    <mergeCell ref="C170:C171"/>
    <mergeCell ref="D170:F170"/>
    <mergeCell ref="G170:I170"/>
    <mergeCell ref="B159:C159"/>
    <mergeCell ref="B160:I161"/>
    <mergeCell ref="B162:I162"/>
    <mergeCell ref="B163:B164"/>
    <mergeCell ref="C163:C164"/>
    <mergeCell ref="D163:F163"/>
    <mergeCell ref="G163:I163"/>
    <mergeCell ref="B148:C148"/>
    <mergeCell ref="B149:I150"/>
    <mergeCell ref="B151:I151"/>
    <mergeCell ref="B152:B153"/>
    <mergeCell ref="C152:C153"/>
    <mergeCell ref="D152:F152"/>
    <mergeCell ref="G152:I152"/>
    <mergeCell ref="B134:C134"/>
    <mergeCell ref="B135:I136"/>
    <mergeCell ref="B137:I138"/>
    <mergeCell ref="B139:I139"/>
    <mergeCell ref="B140:B141"/>
    <mergeCell ref="C140:C141"/>
    <mergeCell ref="D140:F140"/>
    <mergeCell ref="G140:I140"/>
    <mergeCell ref="B122:C122"/>
    <mergeCell ref="B123:I124"/>
    <mergeCell ref="B125:I125"/>
    <mergeCell ref="B126:B127"/>
    <mergeCell ref="C126:C127"/>
    <mergeCell ref="D126:F126"/>
    <mergeCell ref="G126:I126"/>
    <mergeCell ref="B108:C108"/>
    <mergeCell ref="B109:I110"/>
    <mergeCell ref="B111:I112"/>
    <mergeCell ref="B113:I113"/>
    <mergeCell ref="B114:B115"/>
    <mergeCell ref="C114:C115"/>
    <mergeCell ref="D114:F114"/>
    <mergeCell ref="G114:I114"/>
    <mergeCell ref="B92:C92"/>
    <mergeCell ref="B93:I94"/>
    <mergeCell ref="B95:I95"/>
    <mergeCell ref="B96:B97"/>
    <mergeCell ref="C96:C97"/>
    <mergeCell ref="B77:C77"/>
    <mergeCell ref="B78:I79"/>
    <mergeCell ref="B80:I80"/>
    <mergeCell ref="B81:B82"/>
    <mergeCell ref="C81:C82"/>
    <mergeCell ref="D81:F81"/>
    <mergeCell ref="G81:I81"/>
    <mergeCell ref="B67:C67"/>
    <mergeCell ref="B68:I69"/>
    <mergeCell ref="B70:I70"/>
    <mergeCell ref="B71:B72"/>
    <mergeCell ref="C71:C72"/>
    <mergeCell ref="D71:F71"/>
    <mergeCell ref="G71:I71"/>
    <mergeCell ref="B62:I62"/>
    <mergeCell ref="B63:I63"/>
    <mergeCell ref="B64:B65"/>
    <mergeCell ref="C64:C65"/>
    <mergeCell ref="D64:F64"/>
    <mergeCell ref="G64:I64"/>
    <mergeCell ref="B48:C48"/>
    <mergeCell ref="B49:I50"/>
    <mergeCell ref="B51:I51"/>
    <mergeCell ref="B52:B53"/>
    <mergeCell ref="C52:C53"/>
    <mergeCell ref="D52:F52"/>
    <mergeCell ref="G52:I52"/>
    <mergeCell ref="B40:C40"/>
    <mergeCell ref="B41:I42"/>
    <mergeCell ref="B43:I43"/>
    <mergeCell ref="B44:B45"/>
    <mergeCell ref="C44:C45"/>
    <mergeCell ref="D44:F44"/>
    <mergeCell ref="G44:I44"/>
    <mergeCell ref="B26:C26"/>
    <mergeCell ref="B27:I27"/>
    <mergeCell ref="B28:I29"/>
    <mergeCell ref="B30:I30"/>
    <mergeCell ref="B31:B32"/>
    <mergeCell ref="C31:C32"/>
    <mergeCell ref="D31:F31"/>
    <mergeCell ref="G31:I31"/>
    <mergeCell ref="B20:C20"/>
    <mergeCell ref="B21:I21"/>
    <mergeCell ref="B22:I22"/>
    <mergeCell ref="B23:B24"/>
    <mergeCell ref="C23:C24"/>
    <mergeCell ref="D23:F23"/>
    <mergeCell ref="G23:I23"/>
    <mergeCell ref="B11:C11"/>
    <mergeCell ref="B12:I12"/>
    <mergeCell ref="B13:I13"/>
    <mergeCell ref="B14:B15"/>
    <mergeCell ref="C14:C15"/>
    <mergeCell ref="D14:F14"/>
    <mergeCell ref="G14:I14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M274"/>
  <sheetViews>
    <sheetView tabSelected="1" zoomScalePageLayoutView="0" workbookViewId="0" topLeftCell="A1">
      <selection activeCell="B6" sqref="B6:I6"/>
    </sheetView>
  </sheetViews>
  <sheetFormatPr defaultColWidth="9.00390625" defaultRowHeight="14.25"/>
  <sheetData>
    <row r="3" ht="45" customHeight="1"/>
    <row r="4" ht="0.75" customHeight="1"/>
    <row r="5" ht="14.25" hidden="1"/>
    <row r="6" spans="2:9" ht="60" customHeight="1">
      <c r="B6" s="86" t="s">
        <v>163</v>
      </c>
      <c r="C6" s="86"/>
      <c r="D6" s="86"/>
      <c r="E6" s="86"/>
      <c r="F6" s="86"/>
      <c r="G6" s="86"/>
      <c r="H6" s="86"/>
      <c r="I6" s="86"/>
    </row>
    <row r="7" spans="2:9" ht="14.25">
      <c r="B7" s="65" t="s">
        <v>146</v>
      </c>
      <c r="C7" s="66"/>
      <c r="D7" s="66"/>
      <c r="E7" s="66"/>
      <c r="F7" s="66"/>
      <c r="G7" s="66"/>
      <c r="H7" s="66"/>
      <c r="I7" s="67"/>
    </row>
    <row r="8" spans="2:9" ht="14.25">
      <c r="B8" s="74" t="s">
        <v>0</v>
      </c>
      <c r="C8" s="76" t="s">
        <v>11</v>
      </c>
      <c r="D8" s="78" t="s">
        <v>1</v>
      </c>
      <c r="E8" s="79"/>
      <c r="F8" s="80"/>
      <c r="G8" s="78" t="s">
        <v>2</v>
      </c>
      <c r="H8" s="79"/>
      <c r="I8" s="80"/>
    </row>
    <row r="9" spans="2:9" ht="54">
      <c r="B9" s="75"/>
      <c r="C9" s="77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5</v>
      </c>
    </row>
    <row r="10" spans="2:9" ht="14.25">
      <c r="B10" s="12">
        <v>1</v>
      </c>
      <c r="C10" s="2" t="s">
        <v>13</v>
      </c>
      <c r="D10" s="4"/>
      <c r="E10" s="4"/>
      <c r="F10" s="6">
        <f>IF(D10=0,"",E10/D10)</f>
      </c>
      <c r="G10" s="4">
        <v>40</v>
      </c>
      <c r="H10" s="4">
        <v>13</v>
      </c>
      <c r="I10" s="6">
        <f>IF(G10=0,"",H10/G10)</f>
        <v>0.325</v>
      </c>
    </row>
    <row r="11" spans="2:9" ht="14.25">
      <c r="B11" s="12">
        <v>2</v>
      </c>
      <c r="C11" s="2" t="s">
        <v>18</v>
      </c>
      <c r="D11" s="4"/>
      <c r="E11" s="4"/>
      <c r="F11" s="6">
        <f>IF(D11=0,"",E11/D11)</f>
      </c>
      <c r="G11" s="4">
        <v>1</v>
      </c>
      <c r="H11" s="4">
        <v>1</v>
      </c>
      <c r="I11" s="6">
        <f>IF(G11=0,"",H11/G11)</f>
        <v>1</v>
      </c>
    </row>
    <row r="12" spans="2:9" ht="14.25">
      <c r="B12" s="12">
        <v>3</v>
      </c>
      <c r="C12" s="2" t="s">
        <v>19</v>
      </c>
      <c r="D12" s="4"/>
      <c r="E12" s="4"/>
      <c r="F12" s="6">
        <f>IF(D12=0,"",E12/D12)</f>
      </c>
      <c r="G12" s="4"/>
      <c r="H12" s="4"/>
      <c r="I12" s="7">
        <f>IF(G12=0,"",H12/G12)</f>
      </c>
    </row>
    <row r="13" spans="2:9" ht="14.25">
      <c r="B13" s="12">
        <v>4</v>
      </c>
      <c r="C13" s="2" t="s">
        <v>20</v>
      </c>
      <c r="D13" s="4"/>
      <c r="E13" s="4"/>
      <c r="F13" s="6"/>
      <c r="G13" s="4"/>
      <c r="H13" s="4"/>
      <c r="I13" s="6">
        <f>IF(G13=0,"",H13/G13)</f>
      </c>
    </row>
    <row r="14" spans="2:9" ht="14.25">
      <c r="B14" s="12">
        <v>5</v>
      </c>
      <c r="C14" s="2" t="s">
        <v>14</v>
      </c>
      <c r="D14" s="4">
        <v>60</v>
      </c>
      <c r="E14" s="4">
        <v>41</v>
      </c>
      <c r="F14" s="7">
        <f>IF(D14=0,"",E14/D14)</f>
        <v>0.6833333333333333</v>
      </c>
      <c r="G14" s="4">
        <v>118</v>
      </c>
      <c r="H14" s="4">
        <v>49</v>
      </c>
      <c r="I14" s="7">
        <f>IF(G14=0,"",H14/G14)</f>
        <v>0.4152542372881356</v>
      </c>
    </row>
    <row r="15" spans="2:9" ht="14.25">
      <c r="B15" s="62" t="s">
        <v>40</v>
      </c>
      <c r="C15" s="63"/>
      <c r="D15" s="17">
        <f>SUM(D10:D14)</f>
        <v>60</v>
      </c>
      <c r="E15" s="17">
        <f>SUM(E10:E14)</f>
        <v>41</v>
      </c>
      <c r="F15" s="15">
        <f>E15/D15</f>
        <v>0.6833333333333333</v>
      </c>
      <c r="G15" s="17">
        <f>SUM(G10:G14)</f>
        <v>159</v>
      </c>
      <c r="H15" s="17">
        <f>SUM(H10:H14)</f>
        <v>63</v>
      </c>
      <c r="I15" s="20">
        <f>H15/G15</f>
        <v>0.39622641509433965</v>
      </c>
    </row>
    <row r="16" spans="2:9" ht="14.25">
      <c r="B16" s="82"/>
      <c r="C16" s="82"/>
      <c r="D16" s="82"/>
      <c r="E16" s="82"/>
      <c r="F16" s="82"/>
      <c r="G16" s="82"/>
      <c r="H16" s="82"/>
      <c r="I16" s="82"/>
    </row>
    <row r="17" spans="2:9" ht="14.25">
      <c r="B17" s="65" t="s">
        <v>159</v>
      </c>
      <c r="C17" s="66"/>
      <c r="D17" s="66"/>
      <c r="E17" s="66"/>
      <c r="F17" s="66"/>
      <c r="G17" s="66"/>
      <c r="H17" s="66"/>
      <c r="I17" s="67"/>
    </row>
    <row r="18" spans="2:9" ht="14.25">
      <c r="B18" s="74" t="s">
        <v>0</v>
      </c>
      <c r="C18" s="76" t="s">
        <v>11</v>
      </c>
      <c r="D18" s="78" t="s">
        <v>1</v>
      </c>
      <c r="E18" s="79"/>
      <c r="F18" s="80"/>
      <c r="G18" s="78" t="s">
        <v>2</v>
      </c>
      <c r="H18" s="79"/>
      <c r="I18" s="80"/>
    </row>
    <row r="19" spans="2:9" ht="54">
      <c r="B19" s="75"/>
      <c r="C19" s="77"/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5</v>
      </c>
    </row>
    <row r="20" spans="2:9" ht="14.25">
      <c r="B20" s="12">
        <v>1</v>
      </c>
      <c r="C20" s="2" t="s">
        <v>14</v>
      </c>
      <c r="D20" s="4">
        <v>20</v>
      </c>
      <c r="E20" s="4">
        <v>5</v>
      </c>
      <c r="F20" s="7">
        <f>IF(D20=0,"",E20/D20)</f>
        <v>0.25</v>
      </c>
      <c r="G20" s="4">
        <v>28</v>
      </c>
      <c r="H20" s="4">
        <v>6</v>
      </c>
      <c r="I20" s="7">
        <f>IF(G20=0,"",H20/G20)</f>
        <v>0.21428571428571427</v>
      </c>
    </row>
    <row r="21" spans="2:9" ht="14.25">
      <c r="B21" s="12">
        <v>2</v>
      </c>
      <c r="C21" s="2" t="s">
        <v>15</v>
      </c>
      <c r="D21" s="4"/>
      <c r="E21" s="4"/>
      <c r="F21" s="6">
        <f>IF(D21=0,"",E21/D21)</f>
      </c>
      <c r="G21" s="4"/>
      <c r="H21" s="4"/>
      <c r="I21" s="6">
        <f>IF(G21=0,"",H21/G21)</f>
      </c>
    </row>
    <row r="22" spans="2:9" ht="14.25">
      <c r="B22" s="12">
        <v>3</v>
      </c>
      <c r="C22" s="2" t="s">
        <v>16</v>
      </c>
      <c r="D22" s="4">
        <v>37</v>
      </c>
      <c r="E22" s="4">
        <v>8</v>
      </c>
      <c r="F22" s="7">
        <f>IF(D22=0,"",E22/D22)</f>
        <v>0.21621621621621623</v>
      </c>
      <c r="G22" s="4">
        <v>48</v>
      </c>
      <c r="H22" s="4">
        <v>16</v>
      </c>
      <c r="I22" s="7">
        <f>IF(G22=0,"",H22/G22)</f>
        <v>0.3333333333333333</v>
      </c>
    </row>
    <row r="23" spans="2:9" ht="14.25">
      <c r="B23" s="12">
        <v>4</v>
      </c>
      <c r="C23" s="2" t="s">
        <v>17</v>
      </c>
      <c r="D23" s="4"/>
      <c r="E23" s="4"/>
      <c r="F23" s="4">
        <f>IF(D23=0,"",E23/D23)</f>
      </c>
      <c r="G23" s="4">
        <v>52</v>
      </c>
      <c r="H23" s="4">
        <v>19</v>
      </c>
      <c r="I23" s="7">
        <f>IF(G23=0,"",H23/G23)</f>
        <v>0.36538461538461536</v>
      </c>
    </row>
    <row r="24" spans="2:9" ht="14.25">
      <c r="B24" s="62" t="s">
        <v>40</v>
      </c>
      <c r="C24" s="63"/>
      <c r="D24" s="17">
        <f>SUM(D20:D23)</f>
        <v>57</v>
      </c>
      <c r="E24" s="17">
        <f>SUM(E20:E23)</f>
        <v>13</v>
      </c>
      <c r="F24" s="15">
        <f>E24/D24</f>
        <v>0.22807017543859648</v>
      </c>
      <c r="G24" s="17">
        <f>SUM(G20:G23)</f>
        <v>128</v>
      </c>
      <c r="H24" s="17">
        <f>SUM(H20:H23)</f>
        <v>41</v>
      </c>
      <c r="I24" s="15">
        <f>H24/G24</f>
        <v>0.3203125</v>
      </c>
    </row>
    <row r="25" spans="2:9" ht="14.25">
      <c r="B25" s="82"/>
      <c r="C25" s="82"/>
      <c r="D25" s="82"/>
      <c r="E25" s="82"/>
      <c r="F25" s="82"/>
      <c r="G25" s="82"/>
      <c r="H25" s="82"/>
      <c r="I25" s="82"/>
    </row>
    <row r="26" spans="2:9" ht="14.25">
      <c r="B26" s="65" t="s">
        <v>92</v>
      </c>
      <c r="C26" s="66"/>
      <c r="D26" s="66"/>
      <c r="E26" s="66"/>
      <c r="F26" s="66"/>
      <c r="G26" s="66"/>
      <c r="H26" s="66"/>
      <c r="I26" s="67"/>
    </row>
    <row r="27" spans="2:9" ht="14.25">
      <c r="B27" s="74" t="s">
        <v>0</v>
      </c>
      <c r="C27" s="76" t="s">
        <v>11</v>
      </c>
      <c r="D27" s="78" t="s">
        <v>1</v>
      </c>
      <c r="E27" s="79"/>
      <c r="F27" s="80"/>
      <c r="G27" s="78" t="s">
        <v>2</v>
      </c>
      <c r="H27" s="79"/>
      <c r="I27" s="80"/>
    </row>
    <row r="28" spans="2:9" ht="54">
      <c r="B28" s="75"/>
      <c r="C28" s="77"/>
      <c r="D28" s="3" t="s">
        <v>3</v>
      </c>
      <c r="E28" s="3" t="s">
        <v>4</v>
      </c>
      <c r="F28" s="3" t="s">
        <v>5</v>
      </c>
      <c r="G28" s="3" t="s">
        <v>6</v>
      </c>
      <c r="H28" s="3" t="s">
        <v>7</v>
      </c>
      <c r="I28" s="3" t="s">
        <v>5</v>
      </c>
    </row>
    <row r="29" spans="2:9" ht="14.25">
      <c r="B29" s="12">
        <v>1</v>
      </c>
      <c r="C29" s="2" t="s">
        <v>14</v>
      </c>
      <c r="D29" s="4">
        <v>19</v>
      </c>
      <c r="E29" s="4">
        <v>9</v>
      </c>
      <c r="F29" s="7">
        <f>IF(D29=0,"",E29/D29)</f>
        <v>0.47368421052631576</v>
      </c>
      <c r="G29" s="4">
        <v>109</v>
      </c>
      <c r="H29" s="4">
        <v>23</v>
      </c>
      <c r="I29" s="7">
        <f>IF(G29=0,"",H29/G29)</f>
        <v>0.21100917431192662</v>
      </c>
    </row>
    <row r="30" spans="2:9" ht="14.25">
      <c r="B30" s="62" t="s">
        <v>40</v>
      </c>
      <c r="C30" s="63"/>
      <c r="D30" s="44">
        <f>SUM(D29:D29)</f>
        <v>19</v>
      </c>
      <c r="E30" s="44">
        <f>SUM(E29:E29)</f>
        <v>9</v>
      </c>
      <c r="F30" s="45">
        <f>E30/D30</f>
        <v>0.47368421052631576</v>
      </c>
      <c r="G30" s="44">
        <f>SUM(G29:G29)</f>
        <v>109</v>
      </c>
      <c r="H30" s="44">
        <f>SUM(H29:H29)</f>
        <v>23</v>
      </c>
      <c r="I30" s="45">
        <f>H30/G30</f>
        <v>0.21100917431192662</v>
      </c>
    </row>
    <row r="31" spans="2:9" ht="14.25">
      <c r="B31" s="87"/>
      <c r="C31" s="87"/>
      <c r="D31" s="87"/>
      <c r="E31" s="87"/>
      <c r="F31" s="87"/>
      <c r="G31" s="87"/>
      <c r="H31" s="87"/>
      <c r="I31" s="87"/>
    </row>
    <row r="32" spans="2:9" ht="14.25">
      <c r="B32" s="81"/>
      <c r="C32" s="81"/>
      <c r="D32" s="81"/>
      <c r="E32" s="81"/>
      <c r="F32" s="81"/>
      <c r="G32" s="81"/>
      <c r="H32" s="81"/>
      <c r="I32" s="81"/>
    </row>
    <row r="33" spans="2:9" ht="14.25">
      <c r="B33" s="82"/>
      <c r="C33" s="82"/>
      <c r="D33" s="82"/>
      <c r="E33" s="82"/>
      <c r="F33" s="82"/>
      <c r="G33" s="82"/>
      <c r="H33" s="82"/>
      <c r="I33" s="82"/>
    </row>
    <row r="34" spans="2:9" ht="14.25">
      <c r="B34" s="65" t="s">
        <v>150</v>
      </c>
      <c r="C34" s="66"/>
      <c r="D34" s="66"/>
      <c r="E34" s="66"/>
      <c r="F34" s="66"/>
      <c r="G34" s="66"/>
      <c r="H34" s="66"/>
      <c r="I34" s="67"/>
    </row>
    <row r="35" spans="2:9" ht="14.25">
      <c r="B35" s="74" t="s">
        <v>0</v>
      </c>
      <c r="C35" s="76" t="s">
        <v>11</v>
      </c>
      <c r="D35" s="78" t="s">
        <v>1</v>
      </c>
      <c r="E35" s="79"/>
      <c r="F35" s="80"/>
      <c r="G35" s="78" t="s">
        <v>2</v>
      </c>
      <c r="H35" s="79"/>
      <c r="I35" s="80"/>
    </row>
    <row r="36" spans="2:9" ht="54">
      <c r="B36" s="75"/>
      <c r="C36" s="77"/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5</v>
      </c>
    </row>
    <row r="37" spans="2:9" ht="14.25">
      <c r="B37" s="12">
        <v>1</v>
      </c>
      <c r="C37" s="2" t="s">
        <v>13</v>
      </c>
      <c r="D37" s="4"/>
      <c r="E37" s="4"/>
      <c r="F37" s="6">
        <f>IF(D37=0,"",E37/D37)</f>
      </c>
      <c r="G37" s="4"/>
      <c r="H37" s="4"/>
      <c r="I37" s="6">
        <f aca="true" t="shared" si="0" ref="I37:I43">IF(G37=0,"",H37/G37)</f>
      </c>
    </row>
    <row r="38" spans="2:9" ht="14.25">
      <c r="B38" s="12">
        <v>2</v>
      </c>
      <c r="C38" s="2" t="s">
        <v>18</v>
      </c>
      <c r="D38" s="4"/>
      <c r="E38" s="4"/>
      <c r="F38" s="6">
        <f>IF(D38=0,"",E38/D38)</f>
      </c>
      <c r="G38" s="4"/>
      <c r="H38" s="4"/>
      <c r="I38" s="6">
        <f t="shared" si="0"/>
      </c>
    </row>
    <row r="39" spans="2:9" ht="14.25">
      <c r="B39" s="12">
        <v>3</v>
      </c>
      <c r="C39" s="2" t="s">
        <v>14</v>
      </c>
      <c r="D39" s="53">
        <v>36</v>
      </c>
      <c r="E39" s="4">
        <v>26</v>
      </c>
      <c r="F39" s="6">
        <f>IF(D39=0,"",E39/D39)</f>
        <v>0.7222222222222222</v>
      </c>
      <c r="G39" s="4">
        <v>116</v>
      </c>
      <c r="H39" s="4">
        <v>31</v>
      </c>
      <c r="I39" s="7">
        <f t="shared" si="0"/>
        <v>0.2672413793103448</v>
      </c>
    </row>
    <row r="40" spans="2:9" ht="14.25">
      <c r="B40" s="12">
        <v>4</v>
      </c>
      <c r="C40" s="2" t="s">
        <v>15</v>
      </c>
      <c r="D40" s="4"/>
      <c r="E40" s="4"/>
      <c r="F40" s="7">
        <f>IF(D40=0,"",E40/D40)</f>
      </c>
      <c r="G40" s="4"/>
      <c r="H40" s="4"/>
      <c r="I40" s="7">
        <f>IF(G40=0,"",H40/G40)</f>
      </c>
    </row>
    <row r="41" spans="2:9" ht="14.25">
      <c r="B41" s="12">
        <v>5</v>
      </c>
      <c r="C41" s="2" t="s">
        <v>16</v>
      </c>
      <c r="D41" s="4">
        <v>6</v>
      </c>
      <c r="E41" s="4">
        <v>1</v>
      </c>
      <c r="F41" s="7">
        <f>IF(D41=0,"",E41/D41)</f>
        <v>0.16666666666666666</v>
      </c>
      <c r="G41" s="4">
        <v>3</v>
      </c>
      <c r="H41" s="4">
        <v>2</v>
      </c>
      <c r="I41" s="7">
        <f t="shared" si="0"/>
        <v>0.6666666666666666</v>
      </c>
    </row>
    <row r="42" spans="2:9" ht="14.25">
      <c r="B42" s="12">
        <v>6</v>
      </c>
      <c r="C42" s="2" t="s">
        <v>17</v>
      </c>
      <c r="D42" s="4"/>
      <c r="E42" s="4"/>
      <c r="F42" s="4"/>
      <c r="G42" s="4">
        <v>14</v>
      </c>
      <c r="H42" s="4">
        <v>10</v>
      </c>
      <c r="I42" s="7">
        <f t="shared" si="0"/>
        <v>0.7142857142857143</v>
      </c>
    </row>
    <row r="43" spans="2:9" ht="14.25">
      <c r="B43" s="12">
        <v>7</v>
      </c>
      <c r="C43" s="61"/>
      <c r="D43" s="4"/>
      <c r="E43" s="4"/>
      <c r="F43" s="6">
        <f>IF(D43=0,"",E43/D43)</f>
      </c>
      <c r="G43" s="4"/>
      <c r="H43" s="4"/>
      <c r="I43" s="8">
        <f t="shared" si="0"/>
      </c>
    </row>
    <row r="44" spans="2:9" ht="14.25">
      <c r="B44" s="62" t="s">
        <v>40</v>
      </c>
      <c r="C44" s="63"/>
      <c r="D44" s="17">
        <f>SUM(D37:D43)</f>
        <v>42</v>
      </c>
      <c r="E44" s="17">
        <f>SUM(E37:E43)</f>
        <v>27</v>
      </c>
      <c r="F44" s="15">
        <f>E44/D44</f>
        <v>0.6428571428571429</v>
      </c>
      <c r="G44" s="17">
        <f>SUM(G37:G43)</f>
        <v>133</v>
      </c>
      <c r="H44" s="17">
        <f>SUM(H37:H43)</f>
        <v>43</v>
      </c>
      <c r="I44" s="15">
        <f>H44/G44</f>
        <v>0.3233082706766917</v>
      </c>
    </row>
    <row r="45" spans="2:9" ht="14.25">
      <c r="B45" s="81"/>
      <c r="C45" s="81"/>
      <c r="D45" s="81"/>
      <c r="E45" s="81"/>
      <c r="F45" s="81"/>
      <c r="G45" s="81"/>
      <c r="H45" s="81"/>
      <c r="I45" s="81"/>
    </row>
    <row r="46" spans="2:9" ht="14.25">
      <c r="B46" s="82"/>
      <c r="C46" s="82"/>
      <c r="D46" s="82"/>
      <c r="E46" s="82"/>
      <c r="F46" s="82"/>
      <c r="G46" s="82"/>
      <c r="H46" s="82"/>
      <c r="I46" s="82"/>
    </row>
    <row r="47" spans="2:9" ht="14.25">
      <c r="B47" s="65" t="s">
        <v>158</v>
      </c>
      <c r="C47" s="66"/>
      <c r="D47" s="66"/>
      <c r="E47" s="66"/>
      <c r="F47" s="66"/>
      <c r="G47" s="66"/>
      <c r="H47" s="66"/>
      <c r="I47" s="67"/>
    </row>
    <row r="48" spans="2:9" ht="14.25">
      <c r="B48" s="74" t="s">
        <v>0</v>
      </c>
      <c r="C48" s="76" t="s">
        <v>11</v>
      </c>
      <c r="D48" s="78" t="s">
        <v>1</v>
      </c>
      <c r="E48" s="79"/>
      <c r="F48" s="80"/>
      <c r="G48" s="78" t="s">
        <v>2</v>
      </c>
      <c r="H48" s="79"/>
      <c r="I48" s="80"/>
    </row>
    <row r="49" spans="2:9" ht="54">
      <c r="B49" s="75"/>
      <c r="C49" s="77"/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5</v>
      </c>
    </row>
    <row r="50" spans="2:9" ht="14.25">
      <c r="B50" s="12">
        <v>1</v>
      </c>
      <c r="C50" s="2" t="s">
        <v>13</v>
      </c>
      <c r="D50" s="4">
        <v>7</v>
      </c>
      <c r="E50" s="4">
        <v>3</v>
      </c>
      <c r="F50" s="6">
        <f>IF(D50=0,"",E50/D50)</f>
        <v>0.42857142857142855</v>
      </c>
      <c r="G50" s="4">
        <v>13</v>
      </c>
      <c r="H50" s="4">
        <v>3</v>
      </c>
      <c r="I50" s="6">
        <f>IF(G50=0,"",H50/G50)</f>
        <v>0.23076923076923078</v>
      </c>
    </row>
    <row r="51" spans="2:9" ht="14.25">
      <c r="B51" s="12">
        <v>2</v>
      </c>
      <c r="C51" s="2" t="s">
        <v>14</v>
      </c>
      <c r="D51" s="4">
        <v>2</v>
      </c>
      <c r="E51" s="4">
        <v>1</v>
      </c>
      <c r="F51" s="7">
        <f>IF(D51=0,"",E51/D51)</f>
        <v>0.5</v>
      </c>
      <c r="G51" s="4">
        <v>4</v>
      </c>
      <c r="H51" s="4">
        <v>2</v>
      </c>
      <c r="I51" s="7">
        <f>IF(G51=0,"",H51/G51)</f>
        <v>0.5</v>
      </c>
    </row>
    <row r="52" spans="2:9" ht="14.25">
      <c r="B52" s="62" t="s">
        <v>40</v>
      </c>
      <c r="C52" s="63"/>
      <c r="D52" s="18">
        <f>SUM(D50:D51)</f>
        <v>9</v>
      </c>
      <c r="E52" s="18">
        <f>SUM(E50:E51)</f>
        <v>4</v>
      </c>
      <c r="F52" s="19">
        <f>E52/D52</f>
        <v>0.4444444444444444</v>
      </c>
      <c r="G52" s="18">
        <f>SUM(G50:G51)</f>
        <v>17</v>
      </c>
      <c r="H52" s="18">
        <f>SUM(H50:H51)</f>
        <v>5</v>
      </c>
      <c r="I52" s="19">
        <f>H52/G52</f>
        <v>0.29411764705882354</v>
      </c>
    </row>
    <row r="53" spans="2:9" ht="14.25">
      <c r="B53" s="81"/>
      <c r="C53" s="81"/>
      <c r="D53" s="81"/>
      <c r="E53" s="81"/>
      <c r="F53" s="81"/>
      <c r="G53" s="81"/>
      <c r="H53" s="81"/>
      <c r="I53" s="81"/>
    </row>
    <row r="54" spans="2:9" ht="14.25">
      <c r="B54" s="82"/>
      <c r="C54" s="82"/>
      <c r="D54" s="82"/>
      <c r="E54" s="82"/>
      <c r="F54" s="82"/>
      <c r="G54" s="82"/>
      <c r="H54" s="82"/>
      <c r="I54" s="82"/>
    </row>
    <row r="55" spans="2:9" ht="14.25">
      <c r="B55" s="65" t="s">
        <v>89</v>
      </c>
      <c r="C55" s="66"/>
      <c r="D55" s="66"/>
      <c r="E55" s="66"/>
      <c r="F55" s="66"/>
      <c r="G55" s="66"/>
      <c r="H55" s="66"/>
      <c r="I55" s="67"/>
    </row>
    <row r="56" spans="2:9" ht="14.25">
      <c r="B56" s="74" t="s">
        <v>0</v>
      </c>
      <c r="C56" s="76" t="s">
        <v>11</v>
      </c>
      <c r="D56" s="78" t="s">
        <v>1</v>
      </c>
      <c r="E56" s="79"/>
      <c r="F56" s="80"/>
      <c r="G56" s="78" t="s">
        <v>2</v>
      </c>
      <c r="H56" s="79"/>
      <c r="I56" s="80"/>
    </row>
    <row r="57" spans="2:9" ht="54">
      <c r="B57" s="75"/>
      <c r="C57" s="77"/>
      <c r="D57" s="3" t="s">
        <v>3</v>
      </c>
      <c r="E57" s="3" t="s">
        <v>4</v>
      </c>
      <c r="F57" s="3" t="s">
        <v>5</v>
      </c>
      <c r="G57" s="3" t="s">
        <v>6</v>
      </c>
      <c r="H57" s="3" t="s">
        <v>7</v>
      </c>
      <c r="I57" s="3" t="s">
        <v>5</v>
      </c>
    </row>
    <row r="58" spans="2:9" ht="14.25">
      <c r="B58" s="28">
        <v>1</v>
      </c>
      <c r="C58" s="56" t="s">
        <v>13</v>
      </c>
      <c r="D58" s="4"/>
      <c r="E58" s="4"/>
      <c r="F58" s="6">
        <f>IF(D58=0,"",E58/D58)</f>
      </c>
      <c r="G58" s="4">
        <v>66</v>
      </c>
      <c r="H58" s="4">
        <v>31</v>
      </c>
      <c r="I58" s="6">
        <f aca="true" t="shared" si="1" ref="I58:I64">IF(G58=0,"",H58/G58)</f>
        <v>0.4696969696969697</v>
      </c>
    </row>
    <row r="59" spans="2:9" ht="14.25">
      <c r="B59" s="28">
        <v>2</v>
      </c>
      <c r="C59" s="56" t="s">
        <v>18</v>
      </c>
      <c r="D59" s="4"/>
      <c r="E59" s="4"/>
      <c r="F59" s="6">
        <f>IF(D59=0,"",E59/D59)</f>
      </c>
      <c r="G59" s="4">
        <v>5</v>
      </c>
      <c r="H59" s="4">
        <v>2</v>
      </c>
      <c r="I59" s="6">
        <f t="shared" si="1"/>
        <v>0.4</v>
      </c>
    </row>
    <row r="60" spans="2:9" ht="14.25">
      <c r="B60" s="28">
        <v>3</v>
      </c>
      <c r="C60" s="56" t="s">
        <v>19</v>
      </c>
      <c r="D60" s="4">
        <v>1</v>
      </c>
      <c r="E60" s="4">
        <v>1</v>
      </c>
      <c r="F60" s="7">
        <f>IF(D60=0,"",E60/D60)</f>
        <v>1</v>
      </c>
      <c r="G60" s="4">
        <v>7</v>
      </c>
      <c r="H60" s="4">
        <v>5</v>
      </c>
      <c r="I60" s="7">
        <f t="shared" si="1"/>
        <v>0.7142857142857143</v>
      </c>
    </row>
    <row r="61" spans="2:9" ht="14.25">
      <c r="B61" s="28">
        <v>4</v>
      </c>
      <c r="C61" s="56" t="s">
        <v>20</v>
      </c>
      <c r="D61" s="4"/>
      <c r="E61" s="4"/>
      <c r="F61" s="6">
        <f>IF(D61=0,"",E61/D61)</f>
      </c>
      <c r="G61" s="4">
        <v>3</v>
      </c>
      <c r="H61" s="4">
        <v>1</v>
      </c>
      <c r="I61" s="6">
        <f t="shared" si="1"/>
        <v>0.3333333333333333</v>
      </c>
    </row>
    <row r="62" spans="2:9" ht="14.25">
      <c r="B62" s="28">
        <v>5</v>
      </c>
      <c r="C62" s="56" t="s">
        <v>14</v>
      </c>
      <c r="D62" s="4">
        <v>84</v>
      </c>
      <c r="E62" s="4">
        <v>48</v>
      </c>
      <c r="F62" s="7">
        <f>IF(D62=0,"",E62/D62)</f>
        <v>0.5714285714285714</v>
      </c>
      <c r="G62" s="4">
        <v>254</v>
      </c>
      <c r="H62" s="4">
        <v>87</v>
      </c>
      <c r="I62" s="7">
        <f t="shared" si="1"/>
        <v>0.3425196850393701</v>
      </c>
    </row>
    <row r="63" spans="2:9" ht="14.25">
      <c r="B63" s="12">
        <v>6</v>
      </c>
      <c r="C63" s="2" t="s">
        <v>15</v>
      </c>
      <c r="D63" s="4"/>
      <c r="E63" s="4"/>
      <c r="F63" s="4"/>
      <c r="G63" s="4">
        <v>10</v>
      </c>
      <c r="H63" s="4">
        <v>6</v>
      </c>
      <c r="I63" s="8">
        <f>IF(G63=0,"",H63/G63)</f>
        <v>0.6</v>
      </c>
    </row>
    <row r="64" spans="2:9" ht="14.25">
      <c r="B64" s="12">
        <v>7</v>
      </c>
      <c r="C64" s="2" t="s">
        <v>31</v>
      </c>
      <c r="D64" s="4"/>
      <c r="E64" s="4"/>
      <c r="F64" s="6">
        <f>IF(D64=0,"",E64/D64)</f>
      </c>
      <c r="G64" s="4"/>
      <c r="H64" s="4"/>
      <c r="I64" s="8">
        <f t="shared" si="1"/>
      </c>
    </row>
    <row r="65" spans="2:9" ht="14.25">
      <c r="B65" s="55"/>
      <c r="C65" s="54" t="s">
        <v>40</v>
      </c>
      <c r="D65" s="17">
        <f>SUM(D58:D64)</f>
        <v>85</v>
      </c>
      <c r="E65" s="17">
        <f>SUM(E58:E64)</f>
        <v>49</v>
      </c>
      <c r="F65" s="15">
        <f>E65/D65</f>
        <v>0.5764705882352941</v>
      </c>
      <c r="G65" s="17">
        <f>SUM(G58:G64)</f>
        <v>345</v>
      </c>
      <c r="H65" s="17">
        <f>SUM(H58:H64)</f>
        <v>132</v>
      </c>
      <c r="I65" s="15">
        <f>H65/G65</f>
        <v>0.3826086956521739</v>
      </c>
    </row>
    <row r="66" spans="2:9" ht="14.25">
      <c r="B66" s="82"/>
      <c r="C66" s="82"/>
      <c r="D66" s="82"/>
      <c r="E66" s="82"/>
      <c r="F66" s="82"/>
      <c r="G66" s="82"/>
      <c r="H66" s="82"/>
      <c r="I66" s="82"/>
    </row>
    <row r="67" spans="2:9" ht="14.25">
      <c r="B67" s="65" t="s">
        <v>157</v>
      </c>
      <c r="C67" s="66"/>
      <c r="D67" s="66"/>
      <c r="E67" s="66"/>
      <c r="F67" s="66"/>
      <c r="G67" s="66"/>
      <c r="H67" s="66"/>
      <c r="I67" s="67"/>
    </row>
    <row r="68" spans="2:9" ht="14.25">
      <c r="B68" s="74" t="s">
        <v>0</v>
      </c>
      <c r="C68" s="76" t="s">
        <v>11</v>
      </c>
      <c r="D68" s="78" t="s">
        <v>1</v>
      </c>
      <c r="E68" s="79"/>
      <c r="F68" s="80"/>
      <c r="G68" s="78" t="s">
        <v>2</v>
      </c>
      <c r="H68" s="79"/>
      <c r="I68" s="80"/>
    </row>
    <row r="69" spans="2:9" ht="54">
      <c r="B69" s="75"/>
      <c r="C69" s="77"/>
      <c r="D69" s="3" t="s">
        <v>3</v>
      </c>
      <c r="E69" s="3" t="s">
        <v>4</v>
      </c>
      <c r="F69" s="3" t="s">
        <v>5</v>
      </c>
      <c r="G69" s="3" t="s">
        <v>6</v>
      </c>
      <c r="H69" s="3" t="s">
        <v>7</v>
      </c>
      <c r="I69" s="3" t="s">
        <v>5</v>
      </c>
    </row>
    <row r="70" spans="2:9" ht="14.25">
      <c r="B70" s="12">
        <v>1</v>
      </c>
      <c r="C70" s="2" t="s">
        <v>14</v>
      </c>
      <c r="D70" s="4">
        <v>181</v>
      </c>
      <c r="E70" s="4">
        <v>103</v>
      </c>
      <c r="F70" s="7">
        <f>IF(D70=0,"",E70/D70)</f>
        <v>0.569060773480663</v>
      </c>
      <c r="G70" s="4">
        <v>287</v>
      </c>
      <c r="H70" s="4">
        <v>101</v>
      </c>
      <c r="I70" s="7">
        <f>IF(G70=0,"",H70/G70)</f>
        <v>0.3519163763066202</v>
      </c>
    </row>
    <row r="71" spans="2:9" ht="14.25">
      <c r="B71" s="62" t="s">
        <v>40</v>
      </c>
      <c r="C71" s="63"/>
      <c r="D71" s="18">
        <f>SUM(D70:D70)</f>
        <v>181</v>
      </c>
      <c r="E71" s="18">
        <f>SUM(E70:E70)</f>
        <v>103</v>
      </c>
      <c r="F71" s="19">
        <f>E71/D71</f>
        <v>0.569060773480663</v>
      </c>
      <c r="G71" s="18">
        <f>SUM(G70:G70)</f>
        <v>287</v>
      </c>
      <c r="H71" s="18">
        <f>SUM(H70:H70)</f>
        <v>101</v>
      </c>
      <c r="I71" s="19">
        <f>H71/G71</f>
        <v>0.3519163763066202</v>
      </c>
    </row>
    <row r="72" spans="2:9" ht="14.25">
      <c r="B72" s="81"/>
      <c r="C72" s="81"/>
      <c r="D72" s="81"/>
      <c r="E72" s="81"/>
      <c r="F72" s="81"/>
      <c r="G72" s="81"/>
      <c r="H72" s="81"/>
      <c r="I72" s="81"/>
    </row>
    <row r="73" spans="2:9" ht="14.25">
      <c r="B73" s="82"/>
      <c r="C73" s="82"/>
      <c r="D73" s="82"/>
      <c r="E73" s="82"/>
      <c r="F73" s="82"/>
      <c r="G73" s="82"/>
      <c r="H73" s="82"/>
      <c r="I73" s="82"/>
    </row>
    <row r="74" spans="2:9" ht="14.25">
      <c r="B74" s="65" t="s">
        <v>149</v>
      </c>
      <c r="C74" s="66"/>
      <c r="D74" s="66"/>
      <c r="E74" s="66"/>
      <c r="F74" s="66"/>
      <c r="G74" s="66"/>
      <c r="H74" s="66"/>
      <c r="I74" s="67"/>
    </row>
    <row r="75" spans="2:9" ht="14.25">
      <c r="B75" s="74" t="s">
        <v>0</v>
      </c>
      <c r="C75" s="76" t="s">
        <v>11</v>
      </c>
      <c r="D75" s="78" t="s">
        <v>1</v>
      </c>
      <c r="E75" s="79"/>
      <c r="F75" s="80"/>
      <c r="G75" s="78" t="s">
        <v>2</v>
      </c>
      <c r="H75" s="79"/>
      <c r="I75" s="80"/>
    </row>
    <row r="76" spans="2:9" ht="54">
      <c r="B76" s="75"/>
      <c r="C76" s="77"/>
      <c r="D76" s="3" t="s">
        <v>3</v>
      </c>
      <c r="E76" s="3" t="s">
        <v>4</v>
      </c>
      <c r="F76" s="3" t="s">
        <v>5</v>
      </c>
      <c r="G76" s="3" t="s">
        <v>6</v>
      </c>
      <c r="H76" s="3" t="s">
        <v>7</v>
      </c>
      <c r="I76" s="3" t="s">
        <v>5</v>
      </c>
    </row>
    <row r="77" spans="2:9" ht="14.25">
      <c r="B77" s="12">
        <v>1</v>
      </c>
      <c r="C77" s="2" t="s">
        <v>13</v>
      </c>
      <c r="D77" s="4">
        <v>2</v>
      </c>
      <c r="E77" s="4">
        <v>2</v>
      </c>
      <c r="F77" s="6">
        <f>IF(D77=0,"",E77/D77)</f>
        <v>1</v>
      </c>
      <c r="G77" s="4">
        <v>5</v>
      </c>
      <c r="H77" s="4">
        <v>1</v>
      </c>
      <c r="I77" s="6">
        <f>IF(G77=0,"",H77/G77)</f>
        <v>0.2</v>
      </c>
    </row>
    <row r="78" spans="2:9" ht="14.25">
      <c r="B78" s="12">
        <v>2</v>
      </c>
      <c r="C78" s="2" t="s">
        <v>14</v>
      </c>
      <c r="D78" s="4">
        <v>44</v>
      </c>
      <c r="E78" s="4">
        <v>23</v>
      </c>
      <c r="F78" s="7">
        <f>IF(D78=0,"",E78/D78)</f>
        <v>0.5227272727272727</v>
      </c>
      <c r="G78" s="4">
        <v>128</v>
      </c>
      <c r="H78" s="4">
        <v>31</v>
      </c>
      <c r="I78" s="7">
        <f>IF(G78=0,"",H78/G78)</f>
        <v>0.2421875</v>
      </c>
    </row>
    <row r="79" spans="2:9" ht="14.25">
      <c r="B79" s="12">
        <v>3</v>
      </c>
      <c r="C79" s="2" t="s">
        <v>16</v>
      </c>
      <c r="D79" s="4"/>
      <c r="E79" s="4"/>
      <c r="F79" s="7">
        <f>IF(D79=0,"",E79/D79)</f>
      </c>
      <c r="G79" s="4"/>
      <c r="H79" s="4"/>
      <c r="I79" s="7">
        <f>IF(G79=0,"",H79/G79)</f>
      </c>
    </row>
    <row r="80" spans="2:9" ht="14.25">
      <c r="B80" s="12">
        <v>4</v>
      </c>
      <c r="C80" s="2" t="s">
        <v>17</v>
      </c>
      <c r="D80" s="9"/>
      <c r="E80" s="9"/>
      <c r="F80" s="9"/>
      <c r="G80" s="4">
        <v>3</v>
      </c>
      <c r="H80" s="4">
        <v>1</v>
      </c>
      <c r="I80" s="7">
        <f>IF(G80=0,"",H80/G80)</f>
        <v>0.3333333333333333</v>
      </c>
    </row>
    <row r="81" spans="2:9" ht="14.25">
      <c r="B81" s="62" t="s">
        <v>40</v>
      </c>
      <c r="C81" s="63"/>
      <c r="D81" s="17">
        <f>SUM(D77:D80)</f>
        <v>46</v>
      </c>
      <c r="E81" s="17">
        <f>SUM(E77:E80)</f>
        <v>25</v>
      </c>
      <c r="F81" s="15">
        <f>E81/D81</f>
        <v>0.5434782608695652</v>
      </c>
      <c r="G81" s="17">
        <f>SUM(G77:G80)</f>
        <v>136</v>
      </c>
      <c r="H81" s="17">
        <f>SUM(H77:H80)</f>
        <v>33</v>
      </c>
      <c r="I81" s="19">
        <f>H81/G81</f>
        <v>0.2426470588235294</v>
      </c>
    </row>
    <row r="82" spans="2:9" ht="14.25">
      <c r="B82" s="81"/>
      <c r="C82" s="81"/>
      <c r="D82" s="81"/>
      <c r="E82" s="81"/>
      <c r="F82" s="81"/>
      <c r="G82" s="81"/>
      <c r="H82" s="81"/>
      <c r="I82" s="81"/>
    </row>
    <row r="83" spans="2:9" ht="14.25">
      <c r="B83" s="82"/>
      <c r="C83" s="82"/>
      <c r="D83" s="82"/>
      <c r="E83" s="82"/>
      <c r="F83" s="82"/>
      <c r="G83" s="82"/>
      <c r="H83" s="82"/>
      <c r="I83" s="82"/>
    </row>
    <row r="84" spans="2:9" ht="14.25">
      <c r="B84" s="65" t="s">
        <v>148</v>
      </c>
      <c r="C84" s="66"/>
      <c r="D84" s="66"/>
      <c r="E84" s="66"/>
      <c r="F84" s="66"/>
      <c r="G84" s="66"/>
      <c r="H84" s="66"/>
      <c r="I84" s="67"/>
    </row>
    <row r="85" spans="2:9" ht="14.25">
      <c r="B85" s="74" t="s">
        <v>0</v>
      </c>
      <c r="C85" s="76" t="s">
        <v>11</v>
      </c>
      <c r="D85" s="78" t="s">
        <v>1</v>
      </c>
      <c r="E85" s="79"/>
      <c r="F85" s="80"/>
      <c r="G85" s="78" t="s">
        <v>2</v>
      </c>
      <c r="H85" s="79"/>
      <c r="I85" s="80"/>
    </row>
    <row r="86" spans="2:9" ht="54">
      <c r="B86" s="75"/>
      <c r="C86" s="77"/>
      <c r="D86" s="3" t="s">
        <v>3</v>
      </c>
      <c r="E86" s="3" t="s">
        <v>4</v>
      </c>
      <c r="F86" s="3" t="s">
        <v>5</v>
      </c>
      <c r="G86" s="3" t="s">
        <v>6</v>
      </c>
      <c r="H86" s="3" t="s">
        <v>7</v>
      </c>
      <c r="I86" s="3" t="s">
        <v>5</v>
      </c>
    </row>
    <row r="87" spans="2:9" ht="14.25">
      <c r="B87" s="12">
        <v>1</v>
      </c>
      <c r="C87" s="2" t="s">
        <v>13</v>
      </c>
      <c r="D87" s="4">
        <v>1</v>
      </c>
      <c r="E87" s="4">
        <v>1</v>
      </c>
      <c r="F87" s="6">
        <f aca="true" t="shared" si="2" ref="F87:F94">IF(D87=0,"",E87/D87)</f>
        <v>1</v>
      </c>
      <c r="G87" s="4">
        <v>22</v>
      </c>
      <c r="H87" s="4">
        <v>14</v>
      </c>
      <c r="I87" s="6">
        <f aca="true" t="shared" si="3" ref="I87:I94">IF(G87=0,"",H87/G87)</f>
        <v>0.6363636363636364</v>
      </c>
    </row>
    <row r="88" spans="2:9" ht="14.25">
      <c r="B88" s="12">
        <v>2</v>
      </c>
      <c r="C88" s="2" t="s">
        <v>18</v>
      </c>
      <c r="D88" s="4"/>
      <c r="E88" s="4"/>
      <c r="F88" s="6">
        <f t="shared" si="2"/>
      </c>
      <c r="G88" s="4">
        <v>14</v>
      </c>
      <c r="H88" s="4">
        <v>3</v>
      </c>
      <c r="I88" s="6">
        <f t="shared" si="3"/>
        <v>0.21428571428571427</v>
      </c>
    </row>
    <row r="89" spans="2:9" ht="14.25">
      <c r="B89" s="12">
        <v>3</v>
      </c>
      <c r="C89" s="2" t="s">
        <v>19</v>
      </c>
      <c r="D89" s="4"/>
      <c r="E89" s="4"/>
      <c r="F89" s="6">
        <f t="shared" si="2"/>
      </c>
      <c r="G89" s="4">
        <v>11</v>
      </c>
      <c r="H89" s="4">
        <v>8</v>
      </c>
      <c r="I89" s="6">
        <f t="shared" si="3"/>
        <v>0.7272727272727273</v>
      </c>
    </row>
    <row r="90" spans="2:9" ht="14.25">
      <c r="B90" s="12">
        <v>4</v>
      </c>
      <c r="C90" s="2" t="s">
        <v>20</v>
      </c>
      <c r="D90" s="4"/>
      <c r="E90" s="4"/>
      <c r="F90" s="6">
        <f t="shared" si="2"/>
      </c>
      <c r="G90" s="4">
        <v>6</v>
      </c>
      <c r="H90" s="4">
        <v>3</v>
      </c>
      <c r="I90" s="6">
        <f t="shared" si="3"/>
        <v>0.5</v>
      </c>
    </row>
    <row r="91" spans="2:9" ht="14.25">
      <c r="B91" s="12">
        <v>5</v>
      </c>
      <c r="C91" s="2" t="s">
        <v>14</v>
      </c>
      <c r="D91" s="4">
        <v>163</v>
      </c>
      <c r="E91" s="4">
        <v>81</v>
      </c>
      <c r="F91" s="7">
        <f t="shared" si="2"/>
        <v>0.49693251533742333</v>
      </c>
      <c r="G91" s="4">
        <v>354</v>
      </c>
      <c r="H91" s="4">
        <v>121</v>
      </c>
      <c r="I91" s="7">
        <f t="shared" si="3"/>
        <v>0.3418079096045198</v>
      </c>
    </row>
    <row r="92" spans="2:9" ht="14.25">
      <c r="B92" s="12">
        <v>6</v>
      </c>
      <c r="C92" s="2" t="s">
        <v>15</v>
      </c>
      <c r="D92" s="4"/>
      <c r="E92" s="4"/>
      <c r="F92" s="4">
        <f t="shared" si="2"/>
      </c>
      <c r="G92" s="4">
        <v>9</v>
      </c>
      <c r="H92" s="4">
        <v>9</v>
      </c>
      <c r="I92" s="6">
        <f t="shared" si="3"/>
        <v>1</v>
      </c>
    </row>
    <row r="93" spans="2:9" ht="14.25">
      <c r="B93" s="12">
        <v>7</v>
      </c>
      <c r="C93" s="2" t="s">
        <v>16</v>
      </c>
      <c r="D93" s="4">
        <v>15</v>
      </c>
      <c r="E93" s="4">
        <v>11</v>
      </c>
      <c r="F93" s="7">
        <f t="shared" si="2"/>
        <v>0.7333333333333333</v>
      </c>
      <c r="G93" s="4">
        <v>108</v>
      </c>
      <c r="H93" s="4">
        <v>59</v>
      </c>
      <c r="I93" s="7">
        <f t="shared" si="3"/>
        <v>0.5462962962962963</v>
      </c>
    </row>
    <row r="94" spans="2:9" ht="14.25">
      <c r="B94" s="12">
        <v>8</v>
      </c>
      <c r="C94" s="2" t="s">
        <v>17</v>
      </c>
      <c r="D94" s="4"/>
      <c r="E94" s="4"/>
      <c r="F94" s="4">
        <f t="shared" si="2"/>
      </c>
      <c r="G94" s="4">
        <v>152</v>
      </c>
      <c r="H94" s="4">
        <v>74</v>
      </c>
      <c r="I94" s="7">
        <f t="shared" si="3"/>
        <v>0.4868421052631579</v>
      </c>
    </row>
    <row r="95" spans="2:9" ht="14.25">
      <c r="B95" s="12">
        <v>9</v>
      </c>
      <c r="C95" s="2" t="s">
        <v>23</v>
      </c>
      <c r="D95" s="4"/>
      <c r="E95" s="4"/>
      <c r="F95" s="4"/>
      <c r="G95" s="4"/>
      <c r="H95" s="4"/>
      <c r="I95" s="4"/>
    </row>
    <row r="96" spans="2:9" ht="14.25">
      <c r="B96" s="62" t="s">
        <v>40</v>
      </c>
      <c r="C96" s="63"/>
      <c r="D96" s="17">
        <f>SUM(D87:D95)</f>
        <v>179</v>
      </c>
      <c r="E96" s="17">
        <f>SUM(E87:E95)</f>
        <v>93</v>
      </c>
      <c r="F96" s="15">
        <f>E96/D96</f>
        <v>0.5195530726256983</v>
      </c>
      <c r="G96" s="17">
        <f>SUM(G87:G95)</f>
        <v>676</v>
      </c>
      <c r="H96" s="17">
        <f>SUM(H87:H95)</f>
        <v>291</v>
      </c>
      <c r="I96" s="15">
        <f>H96/G96</f>
        <v>0.43047337278106507</v>
      </c>
    </row>
    <row r="97" spans="2:9" ht="14.25">
      <c r="B97" s="81"/>
      <c r="C97" s="81"/>
      <c r="D97" s="81"/>
      <c r="E97" s="81"/>
      <c r="F97" s="81"/>
      <c r="G97" s="81"/>
      <c r="H97" s="81"/>
      <c r="I97" s="81"/>
    </row>
    <row r="98" spans="2:9" ht="14.25">
      <c r="B98" s="82"/>
      <c r="C98" s="82"/>
      <c r="D98" s="82"/>
      <c r="E98" s="82"/>
      <c r="F98" s="82"/>
      <c r="G98" s="82"/>
      <c r="H98" s="82"/>
      <c r="I98" s="82"/>
    </row>
    <row r="99" spans="2:9" ht="14.25">
      <c r="B99" s="87"/>
      <c r="C99" s="87"/>
      <c r="D99" s="87"/>
      <c r="E99" s="87"/>
      <c r="F99" s="87"/>
      <c r="G99" s="87"/>
      <c r="H99" s="87"/>
      <c r="I99" s="87"/>
    </row>
    <row r="100" spans="2:9" ht="14.25">
      <c r="B100" s="87"/>
      <c r="C100" s="87"/>
      <c r="D100" s="87"/>
      <c r="E100" s="87"/>
      <c r="F100" s="87"/>
      <c r="G100" s="87"/>
      <c r="H100" s="87"/>
      <c r="I100" s="87"/>
    </row>
    <row r="101" spans="2:9" ht="14.25">
      <c r="B101" s="87"/>
      <c r="C101" s="87"/>
      <c r="D101" s="87"/>
      <c r="E101" s="87"/>
      <c r="F101" s="87"/>
      <c r="G101" s="87"/>
      <c r="H101" s="87"/>
      <c r="I101" s="87"/>
    </row>
    <row r="102" spans="2:9" ht="14.25">
      <c r="B102" s="82"/>
      <c r="C102" s="82"/>
      <c r="D102" s="82"/>
      <c r="E102" s="82"/>
      <c r="F102" s="82"/>
      <c r="G102" s="82"/>
      <c r="H102" s="82"/>
      <c r="I102" s="82"/>
    </row>
    <row r="103" spans="2:9" ht="14.25">
      <c r="B103" s="65" t="s">
        <v>152</v>
      </c>
      <c r="C103" s="66"/>
      <c r="D103" s="66"/>
      <c r="E103" s="66"/>
      <c r="F103" s="66"/>
      <c r="G103" s="66"/>
      <c r="H103" s="66"/>
      <c r="I103" s="67"/>
    </row>
    <row r="104" spans="2:9" ht="14.25">
      <c r="B104" s="74" t="s">
        <v>0</v>
      </c>
      <c r="C104" s="76" t="s">
        <v>11</v>
      </c>
      <c r="D104" s="78" t="s">
        <v>1</v>
      </c>
      <c r="E104" s="79"/>
      <c r="F104" s="80"/>
      <c r="G104" s="78" t="s">
        <v>2</v>
      </c>
      <c r="H104" s="79"/>
      <c r="I104" s="80"/>
    </row>
    <row r="105" spans="2:9" ht="54">
      <c r="B105" s="75"/>
      <c r="C105" s="77"/>
      <c r="D105" s="3" t="s">
        <v>3</v>
      </c>
      <c r="E105" s="3" t="s">
        <v>4</v>
      </c>
      <c r="F105" s="3" t="s">
        <v>5</v>
      </c>
      <c r="G105" s="3" t="s">
        <v>6</v>
      </c>
      <c r="H105" s="3" t="s">
        <v>7</v>
      </c>
      <c r="I105" s="3" t="s">
        <v>5</v>
      </c>
    </row>
    <row r="106" spans="2:9" ht="14.25">
      <c r="B106" s="12">
        <v>1</v>
      </c>
      <c r="C106" s="2" t="s">
        <v>13</v>
      </c>
      <c r="D106" s="4">
        <v>4</v>
      </c>
      <c r="E106" s="4">
        <v>3</v>
      </c>
      <c r="F106" s="6">
        <f aca="true" t="shared" si="4" ref="F106:F111">IF(D106=0,"",E106/D106)</f>
        <v>0.75</v>
      </c>
      <c r="G106" s="4">
        <v>26</v>
      </c>
      <c r="H106" s="4">
        <v>15</v>
      </c>
      <c r="I106" s="6">
        <f aca="true" t="shared" si="5" ref="I106:I111">IF(G106=0,"",H106/G106)</f>
        <v>0.5769230769230769</v>
      </c>
    </row>
    <row r="107" spans="2:9" ht="14.25">
      <c r="B107" s="12">
        <v>2</v>
      </c>
      <c r="C107" s="2" t="s">
        <v>18</v>
      </c>
      <c r="D107" s="4">
        <v>7</v>
      </c>
      <c r="E107" s="4">
        <v>4</v>
      </c>
      <c r="F107" s="6">
        <f t="shared" si="4"/>
        <v>0.5714285714285714</v>
      </c>
      <c r="G107" s="4">
        <v>6</v>
      </c>
      <c r="H107" s="4">
        <v>4</v>
      </c>
      <c r="I107" s="6">
        <f t="shared" si="5"/>
        <v>0.6666666666666666</v>
      </c>
    </row>
    <row r="108" spans="2:9" ht="14.25">
      <c r="B108" s="12">
        <v>3</v>
      </c>
      <c r="C108" s="2" t="s">
        <v>19</v>
      </c>
      <c r="D108" s="4">
        <v>1</v>
      </c>
      <c r="E108" s="4">
        <v>1</v>
      </c>
      <c r="F108" s="6">
        <f t="shared" si="4"/>
        <v>1</v>
      </c>
      <c r="G108" s="4">
        <v>12</v>
      </c>
      <c r="H108" s="4">
        <v>6</v>
      </c>
      <c r="I108" s="6">
        <f t="shared" si="5"/>
        <v>0.5</v>
      </c>
    </row>
    <row r="109" spans="2:9" ht="14.25">
      <c r="B109" s="12">
        <v>4</v>
      </c>
      <c r="C109" s="2" t="s">
        <v>20</v>
      </c>
      <c r="D109" s="4">
        <v>1</v>
      </c>
      <c r="E109" s="4">
        <v>1</v>
      </c>
      <c r="F109" s="6">
        <f t="shared" si="4"/>
        <v>1</v>
      </c>
      <c r="G109" s="4">
        <v>7</v>
      </c>
      <c r="H109" s="4">
        <v>3</v>
      </c>
      <c r="I109" s="6">
        <f t="shared" si="5"/>
        <v>0.42857142857142855</v>
      </c>
    </row>
    <row r="110" spans="2:9" ht="14.25">
      <c r="B110" s="12">
        <v>5</v>
      </c>
      <c r="C110" s="2" t="s">
        <v>14</v>
      </c>
      <c r="D110" s="4">
        <v>102</v>
      </c>
      <c r="E110" s="4">
        <v>62</v>
      </c>
      <c r="F110" s="7">
        <f t="shared" si="4"/>
        <v>0.6078431372549019</v>
      </c>
      <c r="G110" s="4">
        <v>238</v>
      </c>
      <c r="H110" s="4">
        <v>80</v>
      </c>
      <c r="I110" s="7">
        <f t="shared" si="5"/>
        <v>0.33613445378151263</v>
      </c>
    </row>
    <row r="111" spans="2:9" ht="14.25">
      <c r="B111" s="12">
        <v>6</v>
      </c>
      <c r="C111" s="2" t="s">
        <v>15</v>
      </c>
      <c r="D111" s="4"/>
      <c r="E111" s="4"/>
      <c r="F111" s="4">
        <f t="shared" si="4"/>
      </c>
      <c r="G111" s="4">
        <v>21</v>
      </c>
      <c r="H111" s="4">
        <v>15</v>
      </c>
      <c r="I111" s="6">
        <f t="shared" si="5"/>
        <v>0.7142857142857143</v>
      </c>
    </row>
    <row r="112" spans="2:9" ht="14.25">
      <c r="B112" s="62" t="s">
        <v>40</v>
      </c>
      <c r="C112" s="63"/>
      <c r="D112" s="17">
        <f>SUM(D106:D111)</f>
        <v>115</v>
      </c>
      <c r="E112" s="17">
        <f>SUM(E106:E111)</f>
        <v>71</v>
      </c>
      <c r="F112" s="15">
        <f>E112/D112</f>
        <v>0.6173913043478261</v>
      </c>
      <c r="G112" s="17">
        <f>SUM(G106:G111)</f>
        <v>310</v>
      </c>
      <c r="H112" s="17">
        <f>SUM(H106:H111)</f>
        <v>123</v>
      </c>
      <c r="I112" s="15">
        <f>H112/G112</f>
        <v>0.3967741935483871</v>
      </c>
    </row>
    <row r="113" spans="2:9" ht="14.25">
      <c r="B113" s="81"/>
      <c r="C113" s="81"/>
      <c r="D113" s="81"/>
      <c r="E113" s="81"/>
      <c r="F113" s="81"/>
      <c r="G113" s="81"/>
      <c r="H113" s="81"/>
      <c r="I113" s="81"/>
    </row>
    <row r="114" spans="2:9" ht="14.25">
      <c r="B114" s="82"/>
      <c r="C114" s="82"/>
      <c r="D114" s="82"/>
      <c r="E114" s="82"/>
      <c r="F114" s="82"/>
      <c r="G114" s="82"/>
      <c r="H114" s="82"/>
      <c r="I114" s="82"/>
    </row>
    <row r="115" spans="2:9" ht="14.25">
      <c r="B115" s="65" t="s">
        <v>84</v>
      </c>
      <c r="C115" s="66"/>
      <c r="D115" s="66"/>
      <c r="E115" s="66"/>
      <c r="F115" s="66"/>
      <c r="G115" s="66"/>
      <c r="H115" s="66"/>
      <c r="I115" s="67"/>
    </row>
    <row r="116" spans="2:9" ht="14.25">
      <c r="B116" s="74" t="s">
        <v>0</v>
      </c>
      <c r="C116" s="76" t="s">
        <v>11</v>
      </c>
      <c r="D116" s="78" t="s">
        <v>1</v>
      </c>
      <c r="E116" s="79"/>
      <c r="F116" s="80"/>
      <c r="G116" s="78" t="s">
        <v>2</v>
      </c>
      <c r="H116" s="79"/>
      <c r="I116" s="80"/>
    </row>
    <row r="117" spans="2:9" ht="54">
      <c r="B117" s="75"/>
      <c r="C117" s="77"/>
      <c r="D117" s="3" t="s">
        <v>3</v>
      </c>
      <c r="E117" s="3" t="s">
        <v>4</v>
      </c>
      <c r="F117" s="3" t="s">
        <v>5</v>
      </c>
      <c r="G117" s="3" t="s">
        <v>6</v>
      </c>
      <c r="H117" s="3" t="s">
        <v>7</v>
      </c>
      <c r="I117" s="3" t="s">
        <v>5</v>
      </c>
    </row>
    <row r="118" spans="2:9" ht="14.25">
      <c r="B118" s="12">
        <v>1</v>
      </c>
      <c r="C118" s="2" t="s">
        <v>13</v>
      </c>
      <c r="D118" s="4">
        <v>2</v>
      </c>
      <c r="E118" s="4">
        <v>1</v>
      </c>
      <c r="F118" s="6">
        <f aca="true" t="shared" si="6" ref="F118:F123">IF(D118=0,"",E118/D118)</f>
        <v>0.5</v>
      </c>
      <c r="G118" s="4">
        <v>26</v>
      </c>
      <c r="H118" s="4">
        <v>18</v>
      </c>
      <c r="I118" s="6">
        <f aca="true" t="shared" si="7" ref="I118:I123">IF(G118=0,"",H118/G118)</f>
        <v>0.6923076923076923</v>
      </c>
    </row>
    <row r="119" spans="2:9" ht="14.25">
      <c r="B119" s="12">
        <v>2</v>
      </c>
      <c r="C119" s="2" t="s">
        <v>18</v>
      </c>
      <c r="D119" s="4">
        <v>4</v>
      </c>
      <c r="E119" s="4">
        <v>2</v>
      </c>
      <c r="F119" s="6">
        <f t="shared" si="6"/>
        <v>0.5</v>
      </c>
      <c r="G119" s="4">
        <v>3</v>
      </c>
      <c r="H119" s="4">
        <v>2</v>
      </c>
      <c r="I119" s="6">
        <f t="shared" si="7"/>
        <v>0.6666666666666666</v>
      </c>
    </row>
    <row r="120" spans="2:9" ht="14.25">
      <c r="B120" s="12">
        <v>3</v>
      </c>
      <c r="C120" s="2" t="s">
        <v>19</v>
      </c>
      <c r="D120" s="4"/>
      <c r="E120" s="4"/>
      <c r="F120" s="6">
        <f t="shared" si="6"/>
      </c>
      <c r="G120" s="4">
        <v>6</v>
      </c>
      <c r="H120" s="4">
        <v>4</v>
      </c>
      <c r="I120" s="6">
        <f t="shared" si="7"/>
        <v>0.6666666666666666</v>
      </c>
    </row>
    <row r="121" spans="2:9" ht="14.25">
      <c r="B121" s="12">
        <v>4</v>
      </c>
      <c r="C121" s="2" t="s">
        <v>20</v>
      </c>
      <c r="D121" s="4">
        <v>2</v>
      </c>
      <c r="E121" s="4">
        <v>2</v>
      </c>
      <c r="F121" s="6">
        <f t="shared" si="6"/>
        <v>1</v>
      </c>
      <c r="G121" s="4">
        <v>3</v>
      </c>
      <c r="H121" s="4">
        <v>1</v>
      </c>
      <c r="I121" s="6">
        <f t="shared" si="7"/>
        <v>0.3333333333333333</v>
      </c>
    </row>
    <row r="122" spans="2:9" ht="14.25">
      <c r="B122" s="12">
        <v>5</v>
      </c>
      <c r="C122" s="2" t="s">
        <v>14</v>
      </c>
      <c r="D122" s="4">
        <v>36</v>
      </c>
      <c r="E122" s="4">
        <v>21</v>
      </c>
      <c r="F122" s="7">
        <f t="shared" si="6"/>
        <v>0.5833333333333334</v>
      </c>
      <c r="G122" s="4">
        <v>61</v>
      </c>
      <c r="H122" s="4">
        <v>21</v>
      </c>
      <c r="I122" s="7">
        <f t="shared" si="7"/>
        <v>0.3442622950819672</v>
      </c>
    </row>
    <row r="123" spans="2:9" ht="14.25">
      <c r="B123" s="12">
        <v>6</v>
      </c>
      <c r="C123" s="2" t="s">
        <v>15</v>
      </c>
      <c r="D123" s="4"/>
      <c r="E123" s="4"/>
      <c r="F123" s="4">
        <f t="shared" si="6"/>
      </c>
      <c r="G123" s="4">
        <v>1</v>
      </c>
      <c r="H123" s="4">
        <v>1</v>
      </c>
      <c r="I123" s="7">
        <f t="shared" si="7"/>
        <v>1</v>
      </c>
    </row>
    <row r="124" spans="2:9" ht="14.25">
      <c r="B124" s="62" t="s">
        <v>40</v>
      </c>
      <c r="C124" s="63"/>
      <c r="D124" s="42">
        <f>SUM(D118:D123)</f>
        <v>44</v>
      </c>
      <c r="E124" s="42">
        <f>SUM(E118:E123)</f>
        <v>26</v>
      </c>
      <c r="F124" s="43">
        <f>E124/D124</f>
        <v>0.5909090909090909</v>
      </c>
      <c r="G124" s="42">
        <f>SUM(G118:G123)</f>
        <v>100</v>
      </c>
      <c r="H124" s="42">
        <f>SUM(H118:H123)</f>
        <v>47</v>
      </c>
      <c r="I124" s="43">
        <f>H124/G124</f>
        <v>0.47</v>
      </c>
    </row>
    <row r="125" spans="2:9" ht="14.25">
      <c r="B125" s="87"/>
      <c r="C125" s="87"/>
      <c r="D125" s="87"/>
      <c r="E125" s="87"/>
      <c r="F125" s="87"/>
      <c r="G125" s="87"/>
      <c r="H125" s="87"/>
      <c r="I125" s="87"/>
    </row>
    <row r="126" spans="2:9" ht="14.25">
      <c r="B126" s="87"/>
      <c r="C126" s="87"/>
      <c r="D126" s="87"/>
      <c r="E126" s="87"/>
      <c r="F126" s="87"/>
      <c r="G126" s="87"/>
      <c r="H126" s="87"/>
      <c r="I126" s="87"/>
    </row>
    <row r="127" spans="2:9" ht="14.25">
      <c r="B127" s="87"/>
      <c r="C127" s="87"/>
      <c r="D127" s="87"/>
      <c r="E127" s="87"/>
      <c r="F127" s="87"/>
      <c r="G127" s="87"/>
      <c r="H127" s="87"/>
      <c r="I127" s="87"/>
    </row>
    <row r="128" spans="2:9" ht="14.25">
      <c r="B128" s="93"/>
      <c r="C128" s="93"/>
      <c r="D128" s="93"/>
      <c r="E128" s="93"/>
      <c r="F128" s="93"/>
      <c r="G128" s="93"/>
      <c r="H128" s="93"/>
      <c r="I128" s="93"/>
    </row>
    <row r="129" spans="1:9" ht="14.25">
      <c r="A129" s="57"/>
      <c r="B129" s="72" t="s">
        <v>147</v>
      </c>
      <c r="C129" s="72"/>
      <c r="D129" s="72"/>
      <c r="E129" s="72"/>
      <c r="F129" s="72"/>
      <c r="G129" s="72"/>
      <c r="H129" s="72"/>
      <c r="I129" s="73"/>
    </row>
    <row r="130" spans="2:9" ht="14.25">
      <c r="B130" s="74" t="s">
        <v>0</v>
      </c>
      <c r="C130" s="76" t="s">
        <v>11</v>
      </c>
      <c r="D130" s="78" t="s">
        <v>1</v>
      </c>
      <c r="E130" s="79"/>
      <c r="F130" s="80"/>
      <c r="G130" s="78" t="s">
        <v>2</v>
      </c>
      <c r="H130" s="79"/>
      <c r="I130" s="80"/>
    </row>
    <row r="131" spans="2:9" ht="54">
      <c r="B131" s="75"/>
      <c r="C131" s="77"/>
      <c r="D131" s="3" t="s">
        <v>3</v>
      </c>
      <c r="E131" s="3" t="s">
        <v>4</v>
      </c>
      <c r="F131" s="3" t="s">
        <v>5</v>
      </c>
      <c r="G131" s="3" t="s">
        <v>6</v>
      </c>
      <c r="H131" s="3" t="s">
        <v>7</v>
      </c>
      <c r="I131" s="3" t="s">
        <v>5</v>
      </c>
    </row>
    <row r="132" spans="2:9" ht="14.25">
      <c r="B132" s="12">
        <v>1</v>
      </c>
      <c r="C132" s="2" t="s">
        <v>13</v>
      </c>
      <c r="D132" s="5"/>
      <c r="E132" s="5"/>
      <c r="F132" s="6">
        <f aca="true" t="shared" si="8" ref="F132:F137">IF(D132=0,"",E132/D132)</f>
      </c>
      <c r="G132" s="5">
        <v>27</v>
      </c>
      <c r="H132" s="5">
        <v>21</v>
      </c>
      <c r="I132" s="6">
        <f aca="true" t="shared" si="9" ref="I132:I137">IF(G132=0,"",H132/G132)</f>
        <v>0.7777777777777778</v>
      </c>
    </row>
    <row r="133" spans="2:13" ht="14.25">
      <c r="B133" s="12">
        <v>2</v>
      </c>
      <c r="C133" s="2" t="s">
        <v>18</v>
      </c>
      <c r="D133" s="4">
        <v>6</v>
      </c>
      <c r="E133" s="4">
        <v>4</v>
      </c>
      <c r="F133" s="6">
        <f t="shared" si="8"/>
        <v>0.6666666666666666</v>
      </c>
      <c r="G133" s="4">
        <v>11</v>
      </c>
      <c r="H133" s="4">
        <v>5</v>
      </c>
      <c r="I133" s="6">
        <f t="shared" si="9"/>
        <v>0.45454545454545453</v>
      </c>
      <c r="M133" s="13"/>
    </row>
    <row r="134" spans="2:9" ht="14.25">
      <c r="B134" s="12">
        <v>3</v>
      </c>
      <c r="C134" s="2" t="s">
        <v>19</v>
      </c>
      <c r="D134" s="4">
        <v>16</v>
      </c>
      <c r="E134" s="4">
        <v>10</v>
      </c>
      <c r="F134" s="6">
        <f t="shared" si="8"/>
        <v>0.625</v>
      </c>
      <c r="G134" s="4">
        <v>25</v>
      </c>
      <c r="H134" s="4">
        <v>18</v>
      </c>
      <c r="I134" s="6">
        <f>IF(G134=0,"",H134/G134)</f>
        <v>0.72</v>
      </c>
    </row>
    <row r="135" spans="2:9" ht="14.25">
      <c r="B135" s="12">
        <v>4</v>
      </c>
      <c r="C135" s="2" t="s">
        <v>20</v>
      </c>
      <c r="D135" s="4">
        <v>16</v>
      </c>
      <c r="E135" s="4">
        <v>11</v>
      </c>
      <c r="F135" s="6">
        <f t="shared" si="8"/>
        <v>0.6875</v>
      </c>
      <c r="G135" s="4">
        <v>20</v>
      </c>
      <c r="H135" s="4">
        <v>13</v>
      </c>
      <c r="I135" s="6">
        <f t="shared" si="9"/>
        <v>0.65</v>
      </c>
    </row>
    <row r="136" spans="2:9" ht="14.25">
      <c r="B136" s="12">
        <v>5</v>
      </c>
      <c r="C136" s="2" t="s">
        <v>14</v>
      </c>
      <c r="D136" s="4">
        <v>312</v>
      </c>
      <c r="E136" s="4">
        <v>220</v>
      </c>
      <c r="F136" s="7">
        <f t="shared" si="8"/>
        <v>0.7051282051282052</v>
      </c>
      <c r="G136" s="4">
        <v>547</v>
      </c>
      <c r="H136" s="4">
        <v>244</v>
      </c>
      <c r="I136" s="7">
        <f t="shared" si="9"/>
        <v>0.4460694698354662</v>
      </c>
    </row>
    <row r="137" spans="2:9" ht="14.25">
      <c r="B137" s="12">
        <v>6</v>
      </c>
      <c r="C137" s="2" t="s">
        <v>15</v>
      </c>
      <c r="D137" s="4"/>
      <c r="E137" s="4"/>
      <c r="F137" s="4">
        <f t="shared" si="8"/>
      </c>
      <c r="G137" s="4">
        <v>15</v>
      </c>
      <c r="H137" s="4">
        <v>9</v>
      </c>
      <c r="I137" s="6">
        <f t="shared" si="9"/>
        <v>0.6</v>
      </c>
    </row>
    <row r="138" spans="2:9" ht="14.25">
      <c r="B138" s="94" t="s">
        <v>40</v>
      </c>
      <c r="C138" s="95"/>
      <c r="D138" s="42">
        <f>SUM(D132:D137)</f>
        <v>350</v>
      </c>
      <c r="E138" s="42">
        <f>SUM(E132:E137)</f>
        <v>245</v>
      </c>
      <c r="F138" s="43">
        <f>E138/D138</f>
        <v>0.7</v>
      </c>
      <c r="G138" s="42">
        <f>SUM(G132:G137)</f>
        <v>645</v>
      </c>
      <c r="H138" s="42">
        <f>SUM(H132:H137)</f>
        <v>310</v>
      </c>
      <c r="I138" s="43">
        <f>H138/G138</f>
        <v>0.4806201550387597</v>
      </c>
    </row>
    <row r="139" spans="2:9" ht="14.25">
      <c r="B139" s="58"/>
      <c r="C139" s="58"/>
      <c r="D139" s="58"/>
      <c r="E139" s="58"/>
      <c r="F139" s="58"/>
      <c r="G139" s="58"/>
      <c r="H139" s="58"/>
      <c r="I139" s="58"/>
    </row>
    <row r="140" spans="2:9" ht="14.25">
      <c r="B140" s="58"/>
      <c r="C140" s="58"/>
      <c r="D140" s="58"/>
      <c r="E140" s="58"/>
      <c r="F140" s="58"/>
      <c r="G140" s="58"/>
      <c r="H140" s="58"/>
      <c r="I140" s="58"/>
    </row>
    <row r="141" spans="2:9" ht="14.25">
      <c r="B141" s="59"/>
      <c r="C141" s="59"/>
      <c r="D141" s="59"/>
      <c r="E141" s="59"/>
      <c r="F141" s="59"/>
      <c r="G141" s="59"/>
      <c r="H141" s="59"/>
      <c r="I141" s="59"/>
    </row>
    <row r="142" spans="2:9" ht="14.25">
      <c r="B142" s="60"/>
      <c r="C142" s="60"/>
      <c r="D142" s="60"/>
      <c r="E142" s="60"/>
      <c r="F142" s="60"/>
      <c r="G142" s="60"/>
      <c r="H142" s="60"/>
      <c r="I142" s="60"/>
    </row>
    <row r="143" spans="2:9" ht="14.25">
      <c r="B143" s="65" t="s">
        <v>96</v>
      </c>
      <c r="C143" s="66"/>
      <c r="D143" s="66"/>
      <c r="E143" s="66"/>
      <c r="F143" s="66"/>
      <c r="G143" s="66"/>
      <c r="H143" s="66"/>
      <c r="I143" s="67"/>
    </row>
    <row r="144" spans="2:9" ht="14.25">
      <c r="B144" s="74" t="s">
        <v>0</v>
      </c>
      <c r="C144" s="76" t="s">
        <v>11</v>
      </c>
      <c r="D144" s="78" t="s">
        <v>1</v>
      </c>
      <c r="E144" s="79"/>
      <c r="F144" s="80"/>
      <c r="G144" s="78" t="s">
        <v>2</v>
      </c>
      <c r="H144" s="79"/>
      <c r="I144" s="80"/>
    </row>
    <row r="145" spans="2:9" ht="54">
      <c r="B145" s="75"/>
      <c r="C145" s="77"/>
      <c r="D145" s="3" t="s">
        <v>3</v>
      </c>
      <c r="E145" s="3" t="s">
        <v>4</v>
      </c>
      <c r="F145" s="3" t="s">
        <v>5</v>
      </c>
      <c r="G145" s="3" t="s">
        <v>6</v>
      </c>
      <c r="H145" s="3" t="s">
        <v>7</v>
      </c>
      <c r="I145" s="3" t="s">
        <v>5</v>
      </c>
    </row>
    <row r="146" spans="2:9" ht="14.25">
      <c r="B146" s="12">
        <v>1</v>
      </c>
      <c r="C146" s="2" t="s">
        <v>14</v>
      </c>
      <c r="D146" s="4">
        <v>1</v>
      </c>
      <c r="E146" s="4">
        <v>0</v>
      </c>
      <c r="F146" s="6">
        <f>IF(D146=0,"",E146/D146)</f>
        <v>0</v>
      </c>
      <c r="G146" s="5"/>
      <c r="H146" s="5"/>
      <c r="I146" s="6">
        <f>IF(G146=0,"",H146/G146)</f>
      </c>
    </row>
    <row r="147" spans="2:9" ht="14.25">
      <c r="B147" s="62" t="s">
        <v>40</v>
      </c>
      <c r="C147" s="63"/>
      <c r="D147" s="17">
        <f>SUM(D146:D146)</f>
        <v>1</v>
      </c>
      <c r="E147" s="17">
        <f>SUM(E146:E146)</f>
        <v>0</v>
      </c>
      <c r="F147" s="15">
        <f>E147/D147</f>
        <v>0</v>
      </c>
      <c r="G147" s="17">
        <f>SUM(G146:G146)</f>
        <v>0</v>
      </c>
      <c r="H147" s="17">
        <f>SUM(H146:H146)</f>
        <v>0</v>
      </c>
      <c r="I147" s="15" t="e">
        <f>H147/G147</f>
        <v>#DIV/0!</v>
      </c>
    </row>
    <row r="148" spans="2:9" ht="14.25">
      <c r="B148" s="81"/>
      <c r="C148" s="81"/>
      <c r="D148" s="81"/>
      <c r="E148" s="81"/>
      <c r="F148" s="81"/>
      <c r="G148" s="81"/>
      <c r="H148" s="81"/>
      <c r="I148" s="81"/>
    </row>
    <row r="149" spans="2:9" ht="14.25">
      <c r="B149" s="82"/>
      <c r="C149" s="82"/>
      <c r="D149" s="82"/>
      <c r="E149" s="82"/>
      <c r="F149" s="82"/>
      <c r="G149" s="82"/>
      <c r="H149" s="82"/>
      <c r="I149" s="82"/>
    </row>
    <row r="150" spans="2:9" ht="14.25">
      <c r="B150" s="65" t="s">
        <v>81</v>
      </c>
      <c r="C150" s="66"/>
      <c r="D150" s="66"/>
      <c r="E150" s="66"/>
      <c r="F150" s="66"/>
      <c r="G150" s="66"/>
      <c r="H150" s="66"/>
      <c r="I150" s="67"/>
    </row>
    <row r="151" spans="2:9" ht="14.25">
      <c r="B151" s="74" t="s">
        <v>0</v>
      </c>
      <c r="C151" s="76" t="s">
        <v>11</v>
      </c>
      <c r="D151" s="78" t="s">
        <v>1</v>
      </c>
      <c r="E151" s="79"/>
      <c r="F151" s="80"/>
      <c r="G151" s="78" t="s">
        <v>2</v>
      </c>
      <c r="H151" s="79"/>
      <c r="I151" s="80"/>
    </row>
    <row r="152" spans="2:9" ht="54">
      <c r="B152" s="75"/>
      <c r="C152" s="77"/>
      <c r="D152" s="3" t="s">
        <v>3</v>
      </c>
      <c r="E152" s="3" t="s">
        <v>4</v>
      </c>
      <c r="F152" s="3" t="s">
        <v>5</v>
      </c>
      <c r="G152" s="3" t="s">
        <v>6</v>
      </c>
      <c r="H152" s="3" t="s">
        <v>7</v>
      </c>
      <c r="I152" s="3" t="s">
        <v>5</v>
      </c>
    </row>
    <row r="153" spans="2:9" ht="14.25">
      <c r="B153" s="12">
        <v>1</v>
      </c>
      <c r="C153" s="2" t="s">
        <v>13</v>
      </c>
      <c r="D153" s="5"/>
      <c r="E153" s="5"/>
      <c r="F153" s="6">
        <f aca="true" t="shared" si="10" ref="F153:F162">IF(D153=0,"",E153/D153)</f>
      </c>
      <c r="G153" s="5">
        <v>17</v>
      </c>
      <c r="H153" s="5">
        <v>11</v>
      </c>
      <c r="I153" s="6">
        <f>IF(G153=0,"",H153/G153)</f>
        <v>0.6470588235294118</v>
      </c>
    </row>
    <row r="154" spans="2:9" ht="14.25">
      <c r="B154" s="12">
        <v>2</v>
      </c>
      <c r="C154" s="2" t="s">
        <v>18</v>
      </c>
      <c r="D154" s="4">
        <v>10</v>
      </c>
      <c r="E154" s="4">
        <v>4</v>
      </c>
      <c r="F154" s="6">
        <f t="shared" si="10"/>
        <v>0.4</v>
      </c>
      <c r="G154" s="4">
        <v>9</v>
      </c>
      <c r="H154" s="4">
        <v>5</v>
      </c>
      <c r="I154" s="6">
        <f aca="true" t="shared" si="11" ref="I154:I161">IF(G154=0,"",H154/G154)</f>
        <v>0.5555555555555556</v>
      </c>
    </row>
    <row r="155" spans="2:9" ht="14.25">
      <c r="B155" s="12">
        <v>3</v>
      </c>
      <c r="C155" s="2" t="s">
        <v>19</v>
      </c>
      <c r="D155" s="4">
        <v>2</v>
      </c>
      <c r="E155" s="4">
        <v>1</v>
      </c>
      <c r="F155" s="6">
        <f t="shared" si="10"/>
        <v>0.5</v>
      </c>
      <c r="G155" s="4">
        <v>8</v>
      </c>
      <c r="H155" s="4">
        <v>4</v>
      </c>
      <c r="I155" s="6">
        <f t="shared" si="11"/>
        <v>0.5</v>
      </c>
    </row>
    <row r="156" spans="2:9" ht="14.25">
      <c r="B156" s="12">
        <v>4</v>
      </c>
      <c r="C156" s="2" t="s">
        <v>20</v>
      </c>
      <c r="D156" s="4">
        <v>4</v>
      </c>
      <c r="E156" s="4">
        <v>2</v>
      </c>
      <c r="F156" s="6">
        <f t="shared" si="10"/>
        <v>0.5</v>
      </c>
      <c r="G156" s="4">
        <v>3</v>
      </c>
      <c r="H156" s="4">
        <v>2</v>
      </c>
      <c r="I156" s="6">
        <f>IF(G156=0,"",H156/G156)</f>
        <v>0.6666666666666666</v>
      </c>
    </row>
    <row r="157" spans="2:9" ht="14.25">
      <c r="B157" s="12">
        <v>5</v>
      </c>
      <c r="C157" s="2" t="s">
        <v>14</v>
      </c>
      <c r="D157" s="4">
        <v>106</v>
      </c>
      <c r="E157" s="4">
        <v>50</v>
      </c>
      <c r="F157" s="7">
        <f t="shared" si="10"/>
        <v>0.4716981132075472</v>
      </c>
      <c r="G157" s="4">
        <v>154</v>
      </c>
      <c r="H157" s="4">
        <v>41</v>
      </c>
      <c r="I157" s="7">
        <f t="shared" si="11"/>
        <v>0.2662337662337662</v>
      </c>
    </row>
    <row r="158" spans="2:9" ht="14.25">
      <c r="B158" s="12">
        <v>6</v>
      </c>
      <c r="C158" s="2" t="s">
        <v>15</v>
      </c>
      <c r="D158" s="4"/>
      <c r="E158" s="4"/>
      <c r="F158" s="4">
        <f t="shared" si="10"/>
      </c>
      <c r="G158" s="4">
        <v>39</v>
      </c>
      <c r="H158" s="4">
        <v>18</v>
      </c>
      <c r="I158" s="6">
        <f t="shared" si="11"/>
        <v>0.46153846153846156</v>
      </c>
    </row>
    <row r="159" spans="2:9" ht="14.25">
      <c r="B159" s="12">
        <v>7</v>
      </c>
      <c r="C159" s="2" t="s">
        <v>16</v>
      </c>
      <c r="D159" s="4">
        <v>30</v>
      </c>
      <c r="E159" s="4">
        <v>13</v>
      </c>
      <c r="F159" s="7">
        <f t="shared" si="10"/>
        <v>0.43333333333333335</v>
      </c>
      <c r="G159" s="4">
        <v>30</v>
      </c>
      <c r="H159" s="4">
        <v>16</v>
      </c>
      <c r="I159" s="7">
        <f t="shared" si="11"/>
        <v>0.5333333333333333</v>
      </c>
    </row>
    <row r="160" spans="2:9" ht="14.25">
      <c r="B160" s="12">
        <v>8</v>
      </c>
      <c r="C160" s="2" t="s">
        <v>17</v>
      </c>
      <c r="D160" s="4"/>
      <c r="E160" s="4"/>
      <c r="F160" s="4">
        <f t="shared" si="10"/>
      </c>
      <c r="G160" s="4">
        <v>78</v>
      </c>
      <c r="H160" s="4">
        <v>23</v>
      </c>
      <c r="I160" s="7">
        <f t="shared" si="11"/>
        <v>0.2948717948717949</v>
      </c>
    </row>
    <row r="161" spans="2:9" ht="14.25">
      <c r="B161" s="12">
        <v>9</v>
      </c>
      <c r="C161" s="2" t="s">
        <v>23</v>
      </c>
      <c r="D161" s="4">
        <v>2</v>
      </c>
      <c r="E161" s="4">
        <v>1</v>
      </c>
      <c r="F161" s="6">
        <f t="shared" si="10"/>
        <v>0.5</v>
      </c>
      <c r="G161" s="4">
        <v>3</v>
      </c>
      <c r="H161" s="4">
        <v>1</v>
      </c>
      <c r="I161" s="6">
        <f t="shared" si="11"/>
        <v>0.3333333333333333</v>
      </c>
    </row>
    <row r="162" spans="2:9" ht="14.25">
      <c r="B162" s="12">
        <v>10</v>
      </c>
      <c r="C162" s="2" t="s">
        <v>31</v>
      </c>
      <c r="D162" s="4">
        <v>75</v>
      </c>
      <c r="E162" s="4">
        <v>33</v>
      </c>
      <c r="F162" s="6">
        <f t="shared" si="10"/>
        <v>0.44</v>
      </c>
      <c r="G162" s="4">
        <v>61</v>
      </c>
      <c r="H162" s="4">
        <v>34</v>
      </c>
      <c r="I162" s="6">
        <f>IF(G162=0,"",H162/G162)</f>
        <v>0.5573770491803278</v>
      </c>
    </row>
    <row r="163" spans="2:9" ht="14.25">
      <c r="B163" s="62" t="s">
        <v>40</v>
      </c>
      <c r="C163" s="63"/>
      <c r="D163" s="17">
        <f>SUM(D153:D162)</f>
        <v>229</v>
      </c>
      <c r="E163" s="17">
        <f>SUM(E153:E162)</f>
        <v>104</v>
      </c>
      <c r="F163" s="15">
        <f>E163/D163</f>
        <v>0.45414847161572053</v>
      </c>
      <c r="G163" s="17">
        <f>SUM(G153:G162)</f>
        <v>402</v>
      </c>
      <c r="H163" s="17">
        <f>SUM(H153:H162)</f>
        <v>155</v>
      </c>
      <c r="I163" s="15">
        <f>H163/G163</f>
        <v>0.3855721393034826</v>
      </c>
    </row>
    <row r="164" spans="2:9" ht="14.25">
      <c r="B164" s="81"/>
      <c r="C164" s="81"/>
      <c r="D164" s="81"/>
      <c r="E164" s="81"/>
      <c r="F164" s="81"/>
      <c r="G164" s="81"/>
      <c r="H164" s="81"/>
      <c r="I164" s="81"/>
    </row>
    <row r="165" spans="2:9" ht="14.25">
      <c r="B165" s="82"/>
      <c r="C165" s="82"/>
      <c r="D165" s="82"/>
      <c r="E165" s="82"/>
      <c r="F165" s="82"/>
      <c r="G165" s="82"/>
      <c r="H165" s="82"/>
      <c r="I165" s="82"/>
    </row>
    <row r="166" spans="2:9" ht="14.25">
      <c r="B166" s="65" t="s">
        <v>151</v>
      </c>
      <c r="C166" s="66"/>
      <c r="D166" s="66"/>
      <c r="E166" s="66"/>
      <c r="F166" s="66"/>
      <c r="G166" s="66"/>
      <c r="H166" s="66"/>
      <c r="I166" s="67"/>
    </row>
    <row r="167" spans="2:9" ht="14.25">
      <c r="B167" s="74" t="s">
        <v>0</v>
      </c>
      <c r="C167" s="76" t="s">
        <v>11</v>
      </c>
      <c r="D167" s="78" t="s">
        <v>1</v>
      </c>
      <c r="E167" s="79"/>
      <c r="F167" s="80"/>
      <c r="G167" s="78" t="s">
        <v>2</v>
      </c>
      <c r="H167" s="79"/>
      <c r="I167" s="80"/>
    </row>
    <row r="168" spans="2:9" ht="54">
      <c r="B168" s="75"/>
      <c r="C168" s="77"/>
      <c r="D168" s="3" t="s">
        <v>3</v>
      </c>
      <c r="E168" s="3" t="s">
        <v>4</v>
      </c>
      <c r="F168" s="3" t="s">
        <v>5</v>
      </c>
      <c r="G168" s="3" t="s">
        <v>6</v>
      </c>
      <c r="H168" s="3" t="s">
        <v>7</v>
      </c>
      <c r="I168" s="3" t="s">
        <v>5</v>
      </c>
    </row>
    <row r="169" spans="2:9" ht="14.25">
      <c r="B169" s="12">
        <v>1</v>
      </c>
      <c r="C169" s="2" t="s">
        <v>14</v>
      </c>
      <c r="D169" s="4">
        <v>141</v>
      </c>
      <c r="E169" s="4">
        <v>97</v>
      </c>
      <c r="F169" s="7">
        <f>IF(D169=0,"",E169/D169)</f>
        <v>0.6879432624113475</v>
      </c>
      <c r="G169" s="4">
        <v>197</v>
      </c>
      <c r="H169" s="4">
        <v>87</v>
      </c>
      <c r="I169" s="7">
        <f>IF(G169=0,"",H169/G169)</f>
        <v>0.4416243654822335</v>
      </c>
    </row>
    <row r="170" spans="2:9" ht="14.25">
      <c r="B170" s="62" t="s">
        <v>40</v>
      </c>
      <c r="C170" s="63"/>
      <c r="D170" s="18">
        <f>SUM(D169:D169)</f>
        <v>141</v>
      </c>
      <c r="E170" s="18">
        <f>SUM(E169:E169)</f>
        <v>97</v>
      </c>
      <c r="F170" s="19">
        <f>E170/D170</f>
        <v>0.6879432624113475</v>
      </c>
      <c r="G170" s="18">
        <f>SUM(G169:G169)</f>
        <v>197</v>
      </c>
      <c r="H170" s="18">
        <f>SUM(H169:H169)</f>
        <v>87</v>
      </c>
      <c r="I170" s="19">
        <f>H170/G170</f>
        <v>0.4416243654822335</v>
      </c>
    </row>
    <row r="171" spans="2:9" ht="14.25">
      <c r="B171" s="82"/>
      <c r="C171" s="82"/>
      <c r="D171" s="82"/>
      <c r="E171" s="82"/>
      <c r="F171" s="82"/>
      <c r="G171" s="82"/>
      <c r="H171" s="82"/>
      <c r="I171" s="82"/>
    </row>
    <row r="172" spans="2:9" ht="14.25">
      <c r="B172" s="65" t="s">
        <v>79</v>
      </c>
      <c r="C172" s="66"/>
      <c r="D172" s="66"/>
      <c r="E172" s="66"/>
      <c r="F172" s="66"/>
      <c r="G172" s="66"/>
      <c r="H172" s="66"/>
      <c r="I172" s="67"/>
    </row>
    <row r="173" spans="2:9" ht="14.25">
      <c r="B173" s="74" t="s">
        <v>0</v>
      </c>
      <c r="C173" s="76" t="s">
        <v>11</v>
      </c>
      <c r="D173" s="78" t="s">
        <v>1</v>
      </c>
      <c r="E173" s="79"/>
      <c r="F173" s="80"/>
      <c r="G173" s="78" t="s">
        <v>2</v>
      </c>
      <c r="H173" s="79"/>
      <c r="I173" s="80"/>
    </row>
    <row r="174" spans="2:9" ht="54">
      <c r="B174" s="75"/>
      <c r="C174" s="77"/>
      <c r="D174" s="3" t="s">
        <v>3</v>
      </c>
      <c r="E174" s="3" t="s">
        <v>4</v>
      </c>
      <c r="F174" s="3" t="s">
        <v>5</v>
      </c>
      <c r="G174" s="3" t="s">
        <v>6</v>
      </c>
      <c r="H174" s="3" t="s">
        <v>7</v>
      </c>
      <c r="I174" s="3" t="s">
        <v>5</v>
      </c>
    </row>
    <row r="175" spans="2:9" ht="14.25">
      <c r="B175" s="12">
        <v>1</v>
      </c>
      <c r="C175" s="2" t="s">
        <v>14</v>
      </c>
      <c r="D175" s="4">
        <v>209</v>
      </c>
      <c r="E175" s="4">
        <v>133</v>
      </c>
      <c r="F175" s="7">
        <f>IF(D175=0,"",E175/D175)</f>
        <v>0.6363636363636364</v>
      </c>
      <c r="G175" s="4">
        <v>425</v>
      </c>
      <c r="H175" s="4">
        <v>163</v>
      </c>
      <c r="I175" s="7">
        <f>IF(G175=0,"",H175/G175)</f>
        <v>0.3835294117647059</v>
      </c>
    </row>
    <row r="176" spans="2:9" ht="14.25">
      <c r="B176" s="62" t="s">
        <v>40</v>
      </c>
      <c r="C176" s="63"/>
      <c r="D176" s="18">
        <f>SUM(D175:D175)</f>
        <v>209</v>
      </c>
      <c r="E176" s="18">
        <f>SUM(E175:E175)</f>
        <v>133</v>
      </c>
      <c r="F176" s="19">
        <f>E176/D176</f>
        <v>0.6363636363636364</v>
      </c>
      <c r="G176" s="18">
        <f>SUM(G175:G175)</f>
        <v>425</v>
      </c>
      <c r="H176" s="18">
        <f>SUM(H175:H175)</f>
        <v>163</v>
      </c>
      <c r="I176" s="19">
        <f>H176/G176</f>
        <v>0.3835294117647059</v>
      </c>
    </row>
    <row r="177" spans="2:9" ht="14.25">
      <c r="B177" s="14"/>
      <c r="C177" s="14"/>
      <c r="D177" s="14"/>
      <c r="E177" s="14"/>
      <c r="F177" s="14"/>
      <c r="G177" s="14"/>
      <c r="H177" s="14"/>
      <c r="I177" s="14"/>
    </row>
    <row r="178" spans="2:9" ht="14.25">
      <c r="B178" s="65" t="s">
        <v>155</v>
      </c>
      <c r="C178" s="66"/>
      <c r="D178" s="66"/>
      <c r="E178" s="66"/>
      <c r="F178" s="66"/>
      <c r="G178" s="66"/>
      <c r="H178" s="66"/>
      <c r="I178" s="67"/>
    </row>
    <row r="179" spans="2:9" ht="14.25">
      <c r="B179" s="74" t="s">
        <v>0</v>
      </c>
      <c r="C179" s="76" t="s">
        <v>11</v>
      </c>
      <c r="D179" s="78" t="s">
        <v>1</v>
      </c>
      <c r="E179" s="79"/>
      <c r="F179" s="80"/>
      <c r="G179" s="78" t="s">
        <v>2</v>
      </c>
      <c r="H179" s="79"/>
      <c r="I179" s="80"/>
    </row>
    <row r="180" spans="2:9" ht="54">
      <c r="B180" s="75"/>
      <c r="C180" s="77"/>
      <c r="D180" s="3" t="s">
        <v>3</v>
      </c>
      <c r="E180" s="3" t="s">
        <v>4</v>
      </c>
      <c r="F180" s="3" t="s">
        <v>5</v>
      </c>
      <c r="G180" s="3" t="s">
        <v>6</v>
      </c>
      <c r="H180" s="3" t="s">
        <v>7</v>
      </c>
      <c r="I180" s="3" t="s">
        <v>5</v>
      </c>
    </row>
    <row r="181" spans="2:9" ht="14.25">
      <c r="B181" s="12">
        <v>1</v>
      </c>
      <c r="C181" s="2" t="s">
        <v>14</v>
      </c>
      <c r="D181" s="4">
        <v>34</v>
      </c>
      <c r="E181" s="4">
        <v>18</v>
      </c>
      <c r="F181" s="6">
        <f>IF(D181=0,"",E181/D181)</f>
        <v>0.5294117647058824</v>
      </c>
      <c r="G181" s="5">
        <v>58</v>
      </c>
      <c r="H181" s="5">
        <v>23</v>
      </c>
      <c r="I181" s="6">
        <f>IF(G181=0,"",H181/G181)</f>
        <v>0.39655172413793105</v>
      </c>
    </row>
    <row r="182" spans="2:9" ht="14.25">
      <c r="B182" s="62" t="s">
        <v>40</v>
      </c>
      <c r="C182" s="63"/>
      <c r="D182" s="17">
        <f>SUM(D181:D181)</f>
        <v>34</v>
      </c>
      <c r="E182" s="17">
        <f>SUM(E181:E181)</f>
        <v>18</v>
      </c>
      <c r="F182" s="15">
        <f>E182/D182</f>
        <v>0.5294117647058824</v>
      </c>
      <c r="G182" s="17">
        <f>SUM(G181:G181)</f>
        <v>58</v>
      </c>
      <c r="H182" s="17">
        <f>SUM(H181:H181)</f>
        <v>23</v>
      </c>
      <c r="I182" s="15">
        <f>H182/G182</f>
        <v>0.39655172413793105</v>
      </c>
    </row>
    <row r="183" spans="2:9" ht="14.25">
      <c r="B183" s="14"/>
      <c r="C183" s="14"/>
      <c r="D183" s="14"/>
      <c r="E183" s="14"/>
      <c r="F183" s="14"/>
      <c r="G183" s="14"/>
      <c r="H183" s="14"/>
      <c r="I183" s="14"/>
    </row>
    <row r="184" spans="2:9" ht="14.25">
      <c r="B184" s="65" t="s">
        <v>78</v>
      </c>
      <c r="C184" s="66"/>
      <c r="D184" s="66"/>
      <c r="E184" s="66"/>
      <c r="F184" s="66"/>
      <c r="G184" s="66"/>
      <c r="H184" s="66"/>
      <c r="I184" s="67"/>
    </row>
    <row r="185" spans="2:9" ht="14.25">
      <c r="B185" s="74" t="s">
        <v>0</v>
      </c>
      <c r="C185" s="76" t="s">
        <v>11</v>
      </c>
      <c r="D185" s="78" t="s">
        <v>1</v>
      </c>
      <c r="E185" s="79"/>
      <c r="F185" s="80"/>
      <c r="G185" s="78" t="s">
        <v>2</v>
      </c>
      <c r="H185" s="79"/>
      <c r="I185" s="80"/>
    </row>
    <row r="186" spans="2:9" ht="54">
      <c r="B186" s="75"/>
      <c r="C186" s="77"/>
      <c r="D186" s="3" t="s">
        <v>3</v>
      </c>
      <c r="E186" s="3" t="s">
        <v>4</v>
      </c>
      <c r="F186" s="3" t="s">
        <v>5</v>
      </c>
      <c r="G186" s="3" t="s">
        <v>6</v>
      </c>
      <c r="H186" s="3" t="s">
        <v>7</v>
      </c>
      <c r="I186" s="3" t="s">
        <v>5</v>
      </c>
    </row>
    <row r="187" spans="2:9" ht="14.25">
      <c r="B187" s="12">
        <v>1</v>
      </c>
      <c r="C187" s="2" t="s">
        <v>14</v>
      </c>
      <c r="D187" s="4">
        <v>35</v>
      </c>
      <c r="E187" s="4">
        <v>14</v>
      </c>
      <c r="F187" s="6">
        <f>IF(D187=0,"",E187/D187)</f>
        <v>0.4</v>
      </c>
      <c r="G187" s="5">
        <v>65</v>
      </c>
      <c r="H187" s="5">
        <v>24</v>
      </c>
      <c r="I187" s="6">
        <f>IF(G187=0,"",H187/G187)</f>
        <v>0.36923076923076925</v>
      </c>
    </row>
    <row r="188" spans="2:9" ht="14.25">
      <c r="B188" s="62" t="s">
        <v>40</v>
      </c>
      <c r="C188" s="63"/>
      <c r="D188" s="17">
        <f>SUM(D187:D187)</f>
        <v>35</v>
      </c>
      <c r="E188" s="17">
        <f>SUM(E187:E187)</f>
        <v>14</v>
      </c>
      <c r="F188" s="15">
        <f>E188/D188</f>
        <v>0.4</v>
      </c>
      <c r="G188" s="17">
        <f>SUM(G187:G187)</f>
        <v>65</v>
      </c>
      <c r="H188" s="17">
        <f>SUM(H187:H187)</f>
        <v>24</v>
      </c>
      <c r="I188" s="15">
        <f>H188/G188</f>
        <v>0.36923076923076925</v>
      </c>
    </row>
    <row r="189" spans="2:9" ht="14.25">
      <c r="B189" s="64"/>
      <c r="C189" s="64"/>
      <c r="D189" s="64"/>
      <c r="E189" s="64"/>
      <c r="F189" s="64"/>
      <c r="G189" s="64"/>
      <c r="H189" s="64"/>
      <c r="I189" s="64"/>
    </row>
    <row r="190" spans="2:9" ht="14.25">
      <c r="B190" s="12"/>
      <c r="C190" s="14"/>
      <c r="D190" s="14"/>
      <c r="E190" s="14"/>
      <c r="F190" s="14"/>
      <c r="G190" s="14"/>
      <c r="H190" s="14"/>
      <c r="I190" s="14"/>
    </row>
    <row r="191" spans="2:9" ht="14.25">
      <c r="B191" s="65" t="s">
        <v>156</v>
      </c>
      <c r="C191" s="66"/>
      <c r="D191" s="66"/>
      <c r="E191" s="66"/>
      <c r="F191" s="66"/>
      <c r="G191" s="66"/>
      <c r="H191" s="66"/>
      <c r="I191" s="67"/>
    </row>
    <row r="192" spans="2:9" ht="14.25">
      <c r="B192" s="74" t="s">
        <v>0</v>
      </c>
      <c r="C192" s="76" t="s">
        <v>11</v>
      </c>
      <c r="D192" s="78" t="s">
        <v>1</v>
      </c>
      <c r="E192" s="79"/>
      <c r="F192" s="80"/>
      <c r="G192" s="78" t="s">
        <v>2</v>
      </c>
      <c r="H192" s="79"/>
      <c r="I192" s="80"/>
    </row>
    <row r="193" spans="2:9" ht="54">
      <c r="B193" s="75"/>
      <c r="C193" s="77"/>
      <c r="D193" s="3" t="s">
        <v>3</v>
      </c>
      <c r="E193" s="3" t="s">
        <v>4</v>
      </c>
      <c r="F193" s="3" t="s">
        <v>5</v>
      </c>
      <c r="G193" s="3" t="s">
        <v>6</v>
      </c>
      <c r="H193" s="3" t="s">
        <v>7</v>
      </c>
      <c r="I193" s="3" t="s">
        <v>5</v>
      </c>
    </row>
    <row r="194" spans="2:9" ht="14.25">
      <c r="B194" s="28">
        <v>1</v>
      </c>
      <c r="C194" s="26" t="s">
        <v>14</v>
      </c>
      <c r="D194" s="4">
        <v>6</v>
      </c>
      <c r="E194" s="4">
        <v>1</v>
      </c>
      <c r="F194" s="6">
        <f>IF(D194=0,"",E194/D194)</f>
        <v>0.16666666666666666</v>
      </c>
      <c r="G194" s="4">
        <v>9</v>
      </c>
      <c r="H194" s="4">
        <v>2</v>
      </c>
      <c r="I194" s="6">
        <f>IF(G194=0,"",H194/G194)</f>
        <v>0.2222222222222222</v>
      </c>
    </row>
    <row r="195" spans="2:9" ht="14.25">
      <c r="B195" s="12">
        <v>2</v>
      </c>
      <c r="C195" s="2" t="s">
        <v>15</v>
      </c>
      <c r="D195" s="5"/>
      <c r="E195" s="5"/>
      <c r="F195" s="6">
        <f>IF(D195=0,"",E195/D195)</f>
      </c>
      <c r="G195" s="5">
        <v>2</v>
      </c>
      <c r="H195" s="5">
        <v>0</v>
      </c>
      <c r="I195" s="6">
        <f>IF(G195=0,"",H195/G195)</f>
        <v>0</v>
      </c>
    </row>
    <row r="196" spans="2:9" ht="14.25">
      <c r="B196" s="62" t="s">
        <v>40</v>
      </c>
      <c r="C196" s="63"/>
      <c r="D196" s="18">
        <f>SUM(D191:D195)</f>
        <v>6</v>
      </c>
      <c r="E196" s="18">
        <f>SUM(E191:E195)</f>
        <v>1</v>
      </c>
      <c r="F196" s="19">
        <f>E196/D196</f>
        <v>0.16666666666666666</v>
      </c>
      <c r="G196" s="18">
        <f>SUM(G191:G195)</f>
        <v>11</v>
      </c>
      <c r="H196" s="18">
        <f>SUM(H191:H195)</f>
        <v>2</v>
      </c>
      <c r="I196" s="19">
        <f>H196/G196</f>
        <v>0.18181818181818182</v>
      </c>
    </row>
    <row r="197" spans="2:9" ht="14.25">
      <c r="B197" s="14"/>
      <c r="C197" s="14"/>
      <c r="D197" s="14"/>
      <c r="E197" s="14"/>
      <c r="F197" s="25"/>
      <c r="G197" s="14"/>
      <c r="H197" s="14"/>
      <c r="I197" s="25"/>
    </row>
    <row r="198" spans="2:9" ht="14.25">
      <c r="B198" s="14"/>
      <c r="C198" s="14"/>
      <c r="D198" s="14"/>
      <c r="E198" s="14"/>
      <c r="F198" s="14"/>
      <c r="G198" s="14"/>
      <c r="H198" s="14"/>
      <c r="I198" s="14"/>
    </row>
    <row r="199" spans="2:9" ht="14.25">
      <c r="B199" s="71" t="s">
        <v>77</v>
      </c>
      <c r="C199" s="72"/>
      <c r="D199" s="72"/>
      <c r="E199" s="72"/>
      <c r="F199" s="72"/>
      <c r="G199" s="72"/>
      <c r="H199" s="72"/>
      <c r="I199" s="73"/>
    </row>
    <row r="200" spans="2:9" ht="14.25">
      <c r="B200" s="74" t="s">
        <v>0</v>
      </c>
      <c r="C200" s="76" t="s">
        <v>11</v>
      </c>
      <c r="D200" s="78" t="s">
        <v>1</v>
      </c>
      <c r="E200" s="79"/>
      <c r="F200" s="80"/>
      <c r="G200" s="78" t="s">
        <v>2</v>
      </c>
      <c r="H200" s="79"/>
      <c r="I200" s="80"/>
    </row>
    <row r="201" spans="2:9" ht="54">
      <c r="B201" s="75"/>
      <c r="C201" s="77"/>
      <c r="D201" s="3" t="s">
        <v>3</v>
      </c>
      <c r="E201" s="3" t="s">
        <v>4</v>
      </c>
      <c r="F201" s="3" t="s">
        <v>5</v>
      </c>
      <c r="G201" s="3" t="s">
        <v>6</v>
      </c>
      <c r="H201" s="3" t="s">
        <v>7</v>
      </c>
      <c r="I201" s="3" t="s">
        <v>5</v>
      </c>
    </row>
    <row r="202" spans="2:9" ht="14.25">
      <c r="B202" s="12">
        <v>1</v>
      </c>
      <c r="C202" s="2" t="s">
        <v>14</v>
      </c>
      <c r="D202" s="4">
        <v>7</v>
      </c>
      <c r="E202" s="4">
        <v>6</v>
      </c>
      <c r="F202" s="7">
        <f>IF(D202=0,"",E202/D202)</f>
        <v>0.8571428571428571</v>
      </c>
      <c r="G202" s="4">
        <v>25</v>
      </c>
      <c r="H202" s="4">
        <v>8</v>
      </c>
      <c r="I202" s="7">
        <f>IF(G202=0,"",H202/G202)</f>
        <v>0.32</v>
      </c>
    </row>
    <row r="203" spans="2:9" ht="14.25">
      <c r="B203" s="62" t="s">
        <v>40</v>
      </c>
      <c r="C203" s="63"/>
      <c r="D203" s="18">
        <f>SUM(D202:D202)</f>
        <v>7</v>
      </c>
      <c r="E203" s="18">
        <f>SUM(E202:E202)</f>
        <v>6</v>
      </c>
      <c r="F203" s="19">
        <f>E203/D203</f>
        <v>0.8571428571428571</v>
      </c>
      <c r="G203" s="18">
        <f>SUM(G202:G202)</f>
        <v>25</v>
      </c>
      <c r="H203" s="18">
        <f>SUM(H202:H202)</f>
        <v>8</v>
      </c>
      <c r="I203" s="19">
        <f>H203/G203</f>
        <v>0.32</v>
      </c>
    </row>
    <row r="204" spans="2:9" ht="14.25">
      <c r="B204" s="14"/>
      <c r="C204" s="14"/>
      <c r="D204" s="14"/>
      <c r="E204" s="14"/>
      <c r="F204" s="14"/>
      <c r="G204" s="14"/>
      <c r="H204" s="14"/>
      <c r="I204" s="14"/>
    </row>
    <row r="205" spans="2:9" ht="14.25">
      <c r="B205" s="14"/>
      <c r="C205" s="14"/>
      <c r="D205" s="14"/>
      <c r="E205" s="14"/>
      <c r="F205" s="14"/>
      <c r="G205" s="14"/>
      <c r="H205" s="14"/>
      <c r="I205" s="14"/>
    </row>
    <row r="206" spans="2:9" ht="14.25">
      <c r="B206" s="65" t="s">
        <v>76</v>
      </c>
      <c r="C206" s="66"/>
      <c r="D206" s="66"/>
      <c r="E206" s="66"/>
      <c r="F206" s="66"/>
      <c r="G206" s="66"/>
      <c r="H206" s="66"/>
      <c r="I206" s="67"/>
    </row>
    <row r="207" spans="2:9" ht="14.25">
      <c r="B207" s="74" t="s">
        <v>0</v>
      </c>
      <c r="C207" s="76" t="s">
        <v>11</v>
      </c>
      <c r="D207" s="78" t="s">
        <v>1</v>
      </c>
      <c r="E207" s="79"/>
      <c r="F207" s="80"/>
      <c r="G207" s="78" t="s">
        <v>2</v>
      </c>
      <c r="H207" s="79"/>
      <c r="I207" s="80"/>
    </row>
    <row r="208" spans="2:9" ht="54">
      <c r="B208" s="75"/>
      <c r="C208" s="77"/>
      <c r="D208" s="3" t="s">
        <v>3</v>
      </c>
      <c r="E208" s="3" t="s">
        <v>4</v>
      </c>
      <c r="F208" s="3" t="s">
        <v>5</v>
      </c>
      <c r="G208" s="3" t="s">
        <v>6</v>
      </c>
      <c r="H208" s="3" t="s">
        <v>7</v>
      </c>
      <c r="I208" s="3" t="s">
        <v>5</v>
      </c>
    </row>
    <row r="209" spans="2:9" ht="14.25">
      <c r="B209" s="12">
        <v>1</v>
      </c>
      <c r="C209" s="2" t="s">
        <v>14</v>
      </c>
      <c r="D209" s="4">
        <v>3</v>
      </c>
      <c r="E209" s="4">
        <v>1</v>
      </c>
      <c r="F209" s="6">
        <f>IF(D209=0,"",E209/D209)</f>
        <v>0.3333333333333333</v>
      </c>
      <c r="G209" s="4">
        <v>12</v>
      </c>
      <c r="H209" s="4">
        <v>5</v>
      </c>
      <c r="I209" s="6">
        <f>IF(G209=0,"",H209/G209)</f>
        <v>0.4166666666666667</v>
      </c>
    </row>
    <row r="210" spans="2:9" ht="14.25">
      <c r="B210" s="12">
        <v>2</v>
      </c>
      <c r="C210" s="2" t="s">
        <v>16</v>
      </c>
      <c r="D210" s="4">
        <v>44</v>
      </c>
      <c r="E210" s="4">
        <v>27</v>
      </c>
      <c r="F210" s="6">
        <f>IF(D210=0,"",E210/D210)</f>
        <v>0.6136363636363636</v>
      </c>
      <c r="G210" s="4">
        <v>54</v>
      </c>
      <c r="H210" s="4">
        <v>32</v>
      </c>
      <c r="I210" s="6">
        <f>IF(G210=0,"",H210/G210)</f>
        <v>0.5925925925925926</v>
      </c>
    </row>
    <row r="211" spans="2:9" ht="14.25">
      <c r="B211" s="12">
        <v>3</v>
      </c>
      <c r="C211" s="2" t="s">
        <v>17</v>
      </c>
      <c r="D211" s="4"/>
      <c r="E211" s="4"/>
      <c r="F211" s="6">
        <f>IF(D211=0,"",E211/D211)</f>
      </c>
      <c r="G211" s="4">
        <v>69</v>
      </c>
      <c r="H211" s="4">
        <v>14</v>
      </c>
      <c r="I211" s="6">
        <f>IF(G211=0,"",H211/G211)</f>
        <v>0.2028985507246377</v>
      </c>
    </row>
    <row r="212" spans="2:9" ht="14.25">
      <c r="B212" s="12">
        <v>4</v>
      </c>
      <c r="C212" s="2" t="s">
        <v>23</v>
      </c>
      <c r="D212" s="4">
        <v>29</v>
      </c>
      <c r="E212" s="4">
        <v>21</v>
      </c>
      <c r="F212" s="6">
        <f>IF(D212=0,"",E212/D212)</f>
        <v>0.7241379310344828</v>
      </c>
      <c r="G212" s="4">
        <v>39</v>
      </c>
      <c r="H212" s="4">
        <v>24</v>
      </c>
      <c r="I212" s="6">
        <f>IF(G212=0,"",H212/G212)</f>
        <v>0.6153846153846154</v>
      </c>
    </row>
    <row r="213" spans="2:9" ht="14.25">
      <c r="B213" s="12">
        <v>5</v>
      </c>
      <c r="C213" s="2" t="s">
        <v>27</v>
      </c>
      <c r="D213" s="5"/>
      <c r="E213" s="5"/>
      <c r="F213" s="6">
        <f>IF(D213=0,"",E213/D213)</f>
      </c>
      <c r="G213" s="5"/>
      <c r="H213" s="5"/>
      <c r="I213" s="6">
        <f>IF(G213=0,"",H213/G213)</f>
      </c>
    </row>
    <row r="214" spans="2:9" ht="14.25">
      <c r="B214" s="62" t="s">
        <v>40</v>
      </c>
      <c r="C214" s="63"/>
      <c r="D214" s="18">
        <f>SUM(D209:D213)</f>
        <v>76</v>
      </c>
      <c r="E214" s="18">
        <f>SUM(E209:E213)</f>
        <v>49</v>
      </c>
      <c r="F214" s="19">
        <f>E214/D214</f>
        <v>0.6447368421052632</v>
      </c>
      <c r="G214" s="18">
        <f>SUM(G209:G213)</f>
        <v>174</v>
      </c>
      <c r="H214" s="18">
        <f>SUM(H209:H213)</f>
        <v>75</v>
      </c>
      <c r="I214" s="19">
        <f>H214/G214</f>
        <v>0.43103448275862066</v>
      </c>
    </row>
    <row r="215" spans="2:9" ht="14.25">
      <c r="B215" s="14"/>
      <c r="C215" s="14"/>
      <c r="D215" s="14"/>
      <c r="E215" s="14"/>
      <c r="F215" s="14"/>
      <c r="G215" s="14"/>
      <c r="H215" s="14"/>
      <c r="I215" s="14"/>
    </row>
    <row r="216" spans="2:9" ht="14.25">
      <c r="B216" s="14"/>
      <c r="C216" s="14"/>
      <c r="D216" s="14"/>
      <c r="E216" s="14"/>
      <c r="F216" s="14"/>
      <c r="G216" s="14"/>
      <c r="H216" s="14"/>
      <c r="I216" s="14"/>
    </row>
    <row r="217" spans="2:9" ht="14.25">
      <c r="B217" s="14"/>
      <c r="C217" s="14"/>
      <c r="D217" s="14"/>
      <c r="E217" s="14"/>
      <c r="F217" s="14"/>
      <c r="G217" s="14"/>
      <c r="H217" s="14"/>
      <c r="I217" s="14"/>
    </row>
    <row r="218" spans="2:9" ht="14.25">
      <c r="B218" s="14"/>
      <c r="C218" s="14"/>
      <c r="D218" s="14"/>
      <c r="E218" s="14"/>
      <c r="F218" s="14"/>
      <c r="G218" s="14"/>
      <c r="H218" s="14"/>
      <c r="I218" s="14"/>
    </row>
    <row r="219" spans="2:9" ht="14.25">
      <c r="B219" s="65" t="s">
        <v>154</v>
      </c>
      <c r="C219" s="66"/>
      <c r="D219" s="66"/>
      <c r="E219" s="66"/>
      <c r="F219" s="66"/>
      <c r="G219" s="66"/>
      <c r="H219" s="66"/>
      <c r="I219" s="67"/>
    </row>
    <row r="220" spans="2:9" ht="14.25">
      <c r="B220" s="74" t="s">
        <v>0</v>
      </c>
      <c r="C220" s="76" t="s">
        <v>11</v>
      </c>
      <c r="D220" s="78" t="s">
        <v>1</v>
      </c>
      <c r="E220" s="79"/>
      <c r="F220" s="80"/>
      <c r="G220" s="78" t="s">
        <v>2</v>
      </c>
      <c r="H220" s="79"/>
      <c r="I220" s="80"/>
    </row>
    <row r="221" spans="2:9" ht="54">
      <c r="B221" s="75"/>
      <c r="C221" s="77"/>
      <c r="D221" s="3" t="s">
        <v>3</v>
      </c>
      <c r="E221" s="3" t="s">
        <v>4</v>
      </c>
      <c r="F221" s="3" t="s">
        <v>5</v>
      </c>
      <c r="G221" s="3" t="s">
        <v>6</v>
      </c>
      <c r="H221" s="3" t="s">
        <v>7</v>
      </c>
      <c r="I221" s="3" t="s">
        <v>5</v>
      </c>
    </row>
    <row r="222" spans="2:9" ht="14.25">
      <c r="B222" s="12">
        <v>1</v>
      </c>
      <c r="C222" s="2" t="s">
        <v>13</v>
      </c>
      <c r="D222" s="5">
        <v>6</v>
      </c>
      <c r="E222" s="5">
        <v>5</v>
      </c>
      <c r="F222" s="6">
        <f aca="true" t="shared" si="12" ref="F222:F235">IF(D222=0,"",E222/D222)</f>
        <v>0.8333333333333334</v>
      </c>
      <c r="G222" s="5">
        <v>24</v>
      </c>
      <c r="H222" s="5">
        <v>18</v>
      </c>
      <c r="I222" s="6">
        <f aca="true" t="shared" si="13" ref="I222:I235">IF(G222=0,"",H222/G222)</f>
        <v>0.75</v>
      </c>
    </row>
    <row r="223" spans="2:9" ht="14.25">
      <c r="B223" s="12">
        <v>2</v>
      </c>
      <c r="C223" s="2" t="s">
        <v>18</v>
      </c>
      <c r="D223" s="4"/>
      <c r="E223" s="4"/>
      <c r="F223" s="6">
        <f t="shared" si="12"/>
      </c>
      <c r="G223" s="4">
        <v>5</v>
      </c>
      <c r="H223" s="4">
        <v>1</v>
      </c>
      <c r="I223" s="6">
        <f t="shared" si="13"/>
        <v>0.2</v>
      </c>
    </row>
    <row r="224" spans="2:9" ht="14.25">
      <c r="B224" s="12">
        <v>3</v>
      </c>
      <c r="C224" s="2" t="s">
        <v>19</v>
      </c>
      <c r="D224" s="4">
        <v>1</v>
      </c>
      <c r="E224" s="4">
        <v>1</v>
      </c>
      <c r="F224" s="6">
        <f t="shared" si="12"/>
        <v>1</v>
      </c>
      <c r="G224" s="4">
        <v>3</v>
      </c>
      <c r="H224" s="4">
        <v>3</v>
      </c>
      <c r="I224" s="6">
        <f t="shared" si="13"/>
        <v>1</v>
      </c>
    </row>
    <row r="225" spans="2:9" ht="14.25">
      <c r="B225" s="12">
        <v>4</v>
      </c>
      <c r="C225" s="2" t="s">
        <v>20</v>
      </c>
      <c r="D225" s="4">
        <v>4</v>
      </c>
      <c r="E225" s="4">
        <v>2</v>
      </c>
      <c r="F225" s="6">
        <f t="shared" si="12"/>
        <v>0.5</v>
      </c>
      <c r="G225" s="4">
        <v>4</v>
      </c>
      <c r="H225" s="4">
        <v>2</v>
      </c>
      <c r="I225" s="6">
        <f t="shared" si="13"/>
        <v>0.5</v>
      </c>
    </row>
    <row r="226" spans="2:9" ht="14.25">
      <c r="B226" s="12">
        <v>5</v>
      </c>
      <c r="C226" s="2" t="s">
        <v>14</v>
      </c>
      <c r="D226" s="4">
        <v>44</v>
      </c>
      <c r="E226" s="4">
        <v>23</v>
      </c>
      <c r="F226" s="7">
        <f t="shared" si="12"/>
        <v>0.5227272727272727</v>
      </c>
      <c r="G226" s="4">
        <v>81</v>
      </c>
      <c r="H226" s="4">
        <v>31</v>
      </c>
      <c r="I226" s="7">
        <f t="shared" si="13"/>
        <v>0.38271604938271603</v>
      </c>
    </row>
    <row r="227" spans="2:9" ht="14.25">
      <c r="B227" s="12">
        <v>6</v>
      </c>
      <c r="C227" s="2" t="s">
        <v>15</v>
      </c>
      <c r="D227" s="4"/>
      <c r="E227" s="4"/>
      <c r="F227" s="4">
        <f t="shared" si="12"/>
      </c>
      <c r="G227" s="4">
        <v>33</v>
      </c>
      <c r="H227" s="4">
        <v>16</v>
      </c>
      <c r="I227" s="6">
        <f t="shared" si="13"/>
        <v>0.48484848484848486</v>
      </c>
    </row>
    <row r="228" spans="2:9" ht="14.25">
      <c r="B228" s="12">
        <v>7</v>
      </c>
      <c r="C228" s="2" t="s">
        <v>46</v>
      </c>
      <c r="D228" s="4">
        <v>10</v>
      </c>
      <c r="E228" s="4">
        <v>5</v>
      </c>
      <c r="F228" s="7">
        <f t="shared" si="12"/>
        <v>0.5</v>
      </c>
      <c r="G228" s="4">
        <v>10</v>
      </c>
      <c r="H228" s="4">
        <v>5</v>
      </c>
      <c r="I228" s="7">
        <f t="shared" si="13"/>
        <v>0.5</v>
      </c>
    </row>
    <row r="229" spans="2:9" ht="14.25">
      <c r="B229" s="12">
        <v>8</v>
      </c>
      <c r="C229" s="2" t="s">
        <v>16</v>
      </c>
      <c r="D229" s="4">
        <v>36</v>
      </c>
      <c r="E229" s="4">
        <v>25</v>
      </c>
      <c r="F229" s="6">
        <f t="shared" si="12"/>
        <v>0.6944444444444444</v>
      </c>
      <c r="G229" s="4">
        <v>68</v>
      </c>
      <c r="H229" s="4">
        <v>28</v>
      </c>
      <c r="I229" s="6">
        <f t="shared" si="13"/>
        <v>0.4117647058823529</v>
      </c>
    </row>
    <row r="230" spans="2:9" ht="14.25">
      <c r="B230" s="12">
        <v>9</v>
      </c>
      <c r="C230" s="2" t="s">
        <v>160</v>
      </c>
      <c r="D230" s="4"/>
      <c r="E230" s="4"/>
      <c r="F230" s="6">
        <f>IF(D230=0,"",E230/D230)</f>
      </c>
      <c r="G230" s="4"/>
      <c r="H230" s="4"/>
      <c r="I230" s="7">
        <f>IF(G230=0,"",H230/G230)</f>
      </c>
    </row>
    <row r="231" spans="2:9" ht="14.25">
      <c r="B231" s="12">
        <v>10</v>
      </c>
      <c r="C231" s="2" t="s">
        <v>161</v>
      </c>
      <c r="D231" s="4"/>
      <c r="E231" s="4"/>
      <c r="F231" s="6">
        <f t="shared" si="12"/>
      </c>
      <c r="G231" s="4"/>
      <c r="H231" s="4"/>
      <c r="I231" s="7">
        <f t="shared" si="13"/>
      </c>
    </row>
    <row r="232" spans="2:9" ht="14.25">
      <c r="B232" s="12">
        <v>9</v>
      </c>
      <c r="C232" s="2" t="s">
        <v>17</v>
      </c>
      <c r="D232" s="4"/>
      <c r="E232" s="4"/>
      <c r="F232" s="6">
        <f t="shared" si="12"/>
      </c>
      <c r="G232" s="4">
        <v>60</v>
      </c>
      <c r="H232" s="4">
        <v>30</v>
      </c>
      <c r="I232" s="6">
        <f t="shared" si="13"/>
        <v>0.5</v>
      </c>
    </row>
    <row r="233" spans="2:9" ht="14.25">
      <c r="B233" s="12">
        <v>10</v>
      </c>
      <c r="C233" s="2" t="s">
        <v>23</v>
      </c>
      <c r="D233" s="4">
        <v>16</v>
      </c>
      <c r="E233" s="4">
        <v>9</v>
      </c>
      <c r="F233" s="6">
        <f>IF(D233=0,"",E233/D233)</f>
        <v>0.5625</v>
      </c>
      <c r="G233" s="4">
        <v>26</v>
      </c>
      <c r="H233" s="4">
        <v>13</v>
      </c>
      <c r="I233" s="6">
        <f>IF(G233=0,"",H233/G233)</f>
        <v>0.5</v>
      </c>
    </row>
    <row r="234" spans="2:9" ht="14.25">
      <c r="B234" s="12">
        <v>11</v>
      </c>
      <c r="C234" s="2" t="s">
        <v>27</v>
      </c>
      <c r="D234" s="4"/>
      <c r="E234" s="4"/>
      <c r="F234" s="6">
        <f>IF(D234=0,"",E234/D234)</f>
      </c>
      <c r="G234" s="4"/>
      <c r="H234" s="4"/>
      <c r="I234" s="6">
        <f>IF(G234=0,"",H234/G234)</f>
      </c>
    </row>
    <row r="235" spans="2:9" ht="14.25">
      <c r="B235" s="12">
        <v>12</v>
      </c>
      <c r="C235" s="2" t="s">
        <v>31</v>
      </c>
      <c r="D235" s="4">
        <v>5</v>
      </c>
      <c r="E235" s="4">
        <v>2</v>
      </c>
      <c r="F235" s="6">
        <f t="shared" si="12"/>
        <v>0.4</v>
      </c>
      <c r="G235" s="4">
        <v>10</v>
      </c>
      <c r="H235" s="4">
        <v>5</v>
      </c>
      <c r="I235" s="6">
        <f t="shared" si="13"/>
        <v>0.5</v>
      </c>
    </row>
    <row r="236" spans="2:9" ht="14.25">
      <c r="B236" s="62" t="s">
        <v>40</v>
      </c>
      <c r="C236" s="63"/>
      <c r="D236" s="42">
        <f>SUM(D222:D235)</f>
        <v>122</v>
      </c>
      <c r="E236" s="42">
        <f>SUM(E222:E235)</f>
        <v>72</v>
      </c>
      <c r="F236" s="43">
        <f>E236/D236</f>
        <v>0.5901639344262295</v>
      </c>
      <c r="G236" s="42">
        <f>SUM(G222:G235)</f>
        <v>324</v>
      </c>
      <c r="H236" s="42">
        <f>SUM(H222:H235)</f>
        <v>152</v>
      </c>
      <c r="I236" s="43">
        <f>H236/G236</f>
        <v>0.4691358024691358</v>
      </c>
    </row>
    <row r="237" spans="2:9" ht="14.25">
      <c r="B237" s="14"/>
      <c r="C237" s="14"/>
      <c r="D237" s="14"/>
      <c r="E237" s="14"/>
      <c r="F237" s="14"/>
      <c r="G237" s="14"/>
      <c r="H237" s="14"/>
      <c r="I237" s="14"/>
    </row>
    <row r="238" spans="2:9" ht="14.25">
      <c r="B238" s="14"/>
      <c r="C238" s="14"/>
      <c r="D238" s="14"/>
      <c r="E238" s="14"/>
      <c r="F238" s="14"/>
      <c r="G238" s="14"/>
      <c r="H238" s="14"/>
      <c r="I238" s="14"/>
    </row>
    <row r="239" spans="2:9" ht="14.25">
      <c r="B239" s="65" t="s">
        <v>164</v>
      </c>
      <c r="C239" s="66"/>
      <c r="D239" s="66"/>
      <c r="E239" s="66"/>
      <c r="F239" s="66"/>
      <c r="G239" s="66"/>
      <c r="H239" s="66"/>
      <c r="I239" s="67"/>
    </row>
    <row r="240" spans="2:9" ht="14.25">
      <c r="B240" s="74" t="s">
        <v>0</v>
      </c>
      <c r="C240" s="76" t="s">
        <v>11</v>
      </c>
      <c r="D240" s="78" t="s">
        <v>1</v>
      </c>
      <c r="E240" s="79"/>
      <c r="F240" s="80"/>
      <c r="G240" s="78" t="s">
        <v>2</v>
      </c>
      <c r="H240" s="79"/>
      <c r="I240" s="80"/>
    </row>
    <row r="241" spans="2:9" ht="54">
      <c r="B241" s="75"/>
      <c r="C241" s="77"/>
      <c r="D241" s="3" t="s">
        <v>3</v>
      </c>
      <c r="E241" s="3" t="s">
        <v>4</v>
      </c>
      <c r="F241" s="3" t="s">
        <v>5</v>
      </c>
      <c r="G241" s="3" t="s">
        <v>6</v>
      </c>
      <c r="H241" s="3" t="s">
        <v>7</v>
      </c>
      <c r="I241" s="3" t="s">
        <v>5</v>
      </c>
    </row>
    <row r="242" spans="2:9" ht="14.25">
      <c r="B242" s="12">
        <v>1</v>
      </c>
      <c r="C242" s="2" t="s">
        <v>14</v>
      </c>
      <c r="D242" s="4">
        <v>23</v>
      </c>
      <c r="E242" s="4">
        <v>21</v>
      </c>
      <c r="F242" s="6">
        <f>IF(D242=0,"",E242/D242)</f>
        <v>0.9130434782608695</v>
      </c>
      <c r="G242" s="5">
        <v>36</v>
      </c>
      <c r="H242" s="5">
        <v>16</v>
      </c>
      <c r="I242" s="6">
        <f>IF(G242=0,"",H242/G242)</f>
        <v>0.4444444444444444</v>
      </c>
    </row>
    <row r="243" spans="2:9" ht="14.25">
      <c r="B243" s="62" t="s">
        <v>40</v>
      </c>
      <c r="C243" s="63"/>
      <c r="D243" s="17">
        <f>SUM(D242:D242)</f>
        <v>23</v>
      </c>
      <c r="E243" s="17">
        <f>SUM(E242:E242)</f>
        <v>21</v>
      </c>
      <c r="F243" s="15">
        <f>E243/D243</f>
        <v>0.9130434782608695</v>
      </c>
      <c r="G243" s="17">
        <f>SUM(G242:G242)</f>
        <v>36</v>
      </c>
      <c r="H243" s="17">
        <f>SUM(H242:H242)</f>
        <v>16</v>
      </c>
      <c r="I243" s="15">
        <f>H243/G243</f>
        <v>0.4444444444444444</v>
      </c>
    </row>
    <row r="246" spans="2:9" ht="14.25">
      <c r="B246" s="65" t="s">
        <v>153</v>
      </c>
      <c r="C246" s="66"/>
      <c r="D246" s="66"/>
      <c r="E246" s="66"/>
      <c r="F246" s="66"/>
      <c r="G246" s="66"/>
      <c r="H246" s="66"/>
      <c r="I246" s="67"/>
    </row>
    <row r="247" spans="2:9" ht="14.25">
      <c r="B247" s="74" t="s">
        <v>0</v>
      </c>
      <c r="C247" s="76" t="s">
        <v>11</v>
      </c>
      <c r="D247" s="78" t="s">
        <v>1</v>
      </c>
      <c r="E247" s="79"/>
      <c r="F247" s="80"/>
      <c r="G247" s="78" t="s">
        <v>2</v>
      </c>
      <c r="H247" s="79"/>
      <c r="I247" s="80"/>
    </row>
    <row r="248" spans="2:9" ht="54">
      <c r="B248" s="75"/>
      <c r="C248" s="77"/>
      <c r="D248" s="3" t="s">
        <v>3</v>
      </c>
      <c r="E248" s="3" t="s">
        <v>4</v>
      </c>
      <c r="F248" s="3" t="s">
        <v>5</v>
      </c>
      <c r="G248" s="3" t="s">
        <v>6</v>
      </c>
      <c r="H248" s="3" t="s">
        <v>7</v>
      </c>
      <c r="I248" s="3" t="s">
        <v>5</v>
      </c>
    </row>
    <row r="249" spans="2:9" ht="14.25">
      <c r="B249" s="12">
        <v>1</v>
      </c>
      <c r="C249" s="2" t="s">
        <v>13</v>
      </c>
      <c r="D249" s="4"/>
      <c r="E249" s="4"/>
      <c r="F249" s="6">
        <f>IF(D249=0,"",E249/D249)</f>
      </c>
      <c r="G249" s="4">
        <v>14</v>
      </c>
      <c r="H249" s="4">
        <v>9</v>
      </c>
      <c r="I249" s="6">
        <f aca="true" t="shared" si="14" ref="I249:I254">IF(G249=0,"",H249/G249)</f>
        <v>0.6428571428571429</v>
      </c>
    </row>
    <row r="250" spans="2:9" ht="14.25">
      <c r="B250" s="12">
        <v>2</v>
      </c>
      <c r="C250" s="2" t="s">
        <v>18</v>
      </c>
      <c r="D250" s="4"/>
      <c r="E250" s="4"/>
      <c r="F250" s="6">
        <f>IF(D250=0,"",E250/D250)</f>
      </c>
      <c r="G250" s="4">
        <v>6</v>
      </c>
      <c r="H250" s="4">
        <v>2</v>
      </c>
      <c r="I250" s="6">
        <f t="shared" si="14"/>
        <v>0.3333333333333333</v>
      </c>
    </row>
    <row r="251" spans="2:9" ht="14.25">
      <c r="B251" s="12">
        <v>3</v>
      </c>
      <c r="C251" s="2" t="s">
        <v>19</v>
      </c>
      <c r="D251" s="4">
        <v>1</v>
      </c>
      <c r="E251" s="4">
        <v>1</v>
      </c>
      <c r="F251" s="6">
        <f>IF(D251=0,"",E251/D251)</f>
        <v>1</v>
      </c>
      <c r="G251" s="4">
        <v>6</v>
      </c>
      <c r="H251" s="4">
        <v>2</v>
      </c>
      <c r="I251" s="6">
        <f t="shared" si="14"/>
        <v>0.3333333333333333</v>
      </c>
    </row>
    <row r="252" spans="2:9" ht="14.25">
      <c r="B252" s="12">
        <v>4</v>
      </c>
      <c r="C252" s="2" t="s">
        <v>20</v>
      </c>
      <c r="D252" s="4">
        <v>2</v>
      </c>
      <c r="E252" s="4">
        <v>1</v>
      </c>
      <c r="F252" s="6">
        <f>IF(D252=0,"",E252/D252)</f>
        <v>0.5</v>
      </c>
      <c r="G252" s="4">
        <v>5</v>
      </c>
      <c r="H252" s="4">
        <v>4</v>
      </c>
      <c r="I252" s="6">
        <f t="shared" si="14"/>
        <v>0.8</v>
      </c>
    </row>
    <row r="253" spans="2:9" ht="14.25">
      <c r="B253" s="12">
        <v>5</v>
      </c>
      <c r="C253" s="2" t="s">
        <v>46</v>
      </c>
      <c r="D253" s="4"/>
      <c r="E253" s="4"/>
      <c r="F253" s="6"/>
      <c r="G253" s="4">
        <v>1</v>
      </c>
      <c r="H253" s="4">
        <v>0</v>
      </c>
      <c r="I253" s="6">
        <f t="shared" si="14"/>
        <v>0</v>
      </c>
    </row>
    <row r="254" spans="2:9" ht="14.25">
      <c r="B254" s="12">
        <v>6</v>
      </c>
      <c r="C254" s="2" t="s">
        <v>14</v>
      </c>
      <c r="D254" s="5">
        <v>96</v>
      </c>
      <c r="E254" s="5">
        <v>54</v>
      </c>
      <c r="F254" s="6">
        <f>IF(D254=0,"",E254/D254)</f>
        <v>0.5625</v>
      </c>
      <c r="G254" s="5">
        <v>199</v>
      </c>
      <c r="H254" s="5">
        <v>74</v>
      </c>
      <c r="I254" s="6">
        <f t="shared" si="14"/>
        <v>0.37185929648241206</v>
      </c>
    </row>
    <row r="255" spans="2:9" ht="14.25">
      <c r="B255" s="62" t="s">
        <v>40</v>
      </c>
      <c r="C255" s="63"/>
      <c r="D255" s="18">
        <f>SUM(D249:D254)</f>
        <v>99</v>
      </c>
      <c r="E255" s="18">
        <f>SUM(E249:E254)</f>
        <v>56</v>
      </c>
      <c r="F255" s="19">
        <f>E255/D255</f>
        <v>0.5656565656565656</v>
      </c>
      <c r="G255" s="18">
        <f>SUM(G249:G254)</f>
        <v>231</v>
      </c>
      <c r="H255" s="18">
        <f>SUM(H249:H254)</f>
        <v>91</v>
      </c>
      <c r="I255" s="19">
        <f>H255/G255</f>
        <v>0.3939393939393939</v>
      </c>
    </row>
    <row r="261" spans="2:9" ht="27" customHeight="1">
      <c r="B261" s="90" t="s">
        <v>166</v>
      </c>
      <c r="C261" s="91"/>
      <c r="D261" s="91"/>
      <c r="E261" s="91"/>
      <c r="F261" s="91"/>
      <c r="G261" s="91"/>
      <c r="H261" s="91"/>
      <c r="I261" s="91"/>
    </row>
    <row r="262" spans="2:9" ht="14.25">
      <c r="B262" s="89"/>
      <c r="C262" s="89"/>
      <c r="D262" s="89"/>
      <c r="E262" s="89"/>
      <c r="F262" s="89"/>
      <c r="G262" s="89"/>
      <c r="H262" s="89"/>
      <c r="I262" s="89"/>
    </row>
    <row r="263" spans="2:9" ht="14.25">
      <c r="B263" s="89" t="s">
        <v>10</v>
      </c>
      <c r="C263" s="89"/>
      <c r="D263" s="89"/>
      <c r="E263" s="89"/>
      <c r="F263" s="89"/>
      <c r="G263" s="89"/>
      <c r="H263" s="89"/>
      <c r="I263" s="89"/>
    </row>
    <row r="264" spans="2:9" ht="14.25">
      <c r="B264" s="89" t="s">
        <v>73</v>
      </c>
      <c r="C264" s="89"/>
      <c r="D264" s="89"/>
      <c r="E264" s="89"/>
      <c r="F264" s="89"/>
      <c r="G264" s="89"/>
      <c r="H264" s="89"/>
      <c r="I264" s="89"/>
    </row>
    <row r="265" spans="2:9" ht="14.25">
      <c r="B265" s="89" t="s">
        <v>63</v>
      </c>
      <c r="C265" s="89"/>
      <c r="D265" s="89"/>
      <c r="E265" s="89"/>
      <c r="F265" s="89"/>
      <c r="G265" s="89"/>
      <c r="H265" s="89"/>
      <c r="I265" s="89"/>
    </row>
    <row r="266" spans="2:9" ht="14.25">
      <c r="B266" s="88" t="s">
        <v>71</v>
      </c>
      <c r="C266" s="88"/>
      <c r="D266" s="88"/>
      <c r="E266" s="88"/>
      <c r="F266" s="88"/>
      <c r="G266" s="88"/>
      <c r="H266" s="88"/>
      <c r="I266" s="88"/>
    </row>
    <row r="267" spans="2:9" ht="14.25">
      <c r="B267" s="88" t="s">
        <v>9</v>
      </c>
      <c r="C267" s="88"/>
      <c r="D267" s="88"/>
      <c r="E267" s="88"/>
      <c r="F267" s="88"/>
      <c r="G267" s="88"/>
      <c r="H267" s="88"/>
      <c r="I267" s="88"/>
    </row>
    <row r="268" spans="2:9" ht="14.25">
      <c r="B268" s="68" t="s">
        <v>70</v>
      </c>
      <c r="C268" s="68"/>
      <c r="D268" s="68"/>
      <c r="E268" s="68"/>
      <c r="F268" s="68"/>
      <c r="G268" s="68"/>
      <c r="H268" s="68"/>
      <c r="I268" s="68"/>
    </row>
    <row r="269" spans="2:9" ht="14.25">
      <c r="B269" s="92" t="s">
        <v>69</v>
      </c>
      <c r="C269" s="92"/>
      <c r="D269" s="92"/>
      <c r="E269" s="92"/>
      <c r="F269" s="92"/>
      <c r="G269" s="92"/>
      <c r="H269" s="92"/>
      <c r="I269" s="92"/>
    </row>
    <row r="270" spans="2:9" ht="14.25">
      <c r="B270" s="68" t="s">
        <v>68</v>
      </c>
      <c r="C270" s="68"/>
      <c r="D270" s="68"/>
      <c r="E270" s="68"/>
      <c r="F270" s="68"/>
      <c r="G270" s="68"/>
      <c r="H270" s="68"/>
      <c r="I270" s="68"/>
    </row>
    <row r="271" spans="2:9" ht="14.25">
      <c r="B271" s="88" t="s">
        <v>67</v>
      </c>
      <c r="C271" s="88"/>
      <c r="D271" s="88"/>
      <c r="E271" s="88"/>
      <c r="F271" s="88"/>
      <c r="G271" s="88"/>
      <c r="H271" s="88"/>
      <c r="I271" s="88"/>
    </row>
    <row r="272" spans="2:9" ht="14.25">
      <c r="B272" s="88" t="s">
        <v>66</v>
      </c>
      <c r="C272" s="88"/>
      <c r="D272" s="88"/>
      <c r="E272" s="88"/>
      <c r="F272" s="88"/>
      <c r="G272" s="88"/>
      <c r="H272" s="88"/>
      <c r="I272" s="88"/>
    </row>
    <row r="273" spans="2:9" ht="14.25">
      <c r="B273" s="88" t="s">
        <v>165</v>
      </c>
      <c r="C273" s="88"/>
      <c r="D273" s="88"/>
      <c r="E273" s="88"/>
      <c r="F273" s="88"/>
      <c r="G273" s="88"/>
      <c r="H273" s="88"/>
      <c r="I273" s="88"/>
    </row>
    <row r="274" spans="2:9" ht="14.25">
      <c r="B274" s="89"/>
      <c r="C274" s="89"/>
      <c r="D274" s="89"/>
      <c r="E274" s="89"/>
      <c r="F274" s="89"/>
      <c r="G274" s="89"/>
      <c r="H274" s="89"/>
      <c r="I274" s="89"/>
    </row>
  </sheetData>
  <sheetProtection/>
  <mergeCells count="177">
    <mergeCell ref="B53:I54"/>
    <mergeCell ref="B45:I46"/>
    <mergeCell ref="B31:I31"/>
    <mergeCell ref="B32:I33"/>
    <mergeCell ref="B127:I128"/>
    <mergeCell ref="B113:I114"/>
    <mergeCell ref="B99:I100"/>
    <mergeCell ref="B101:I102"/>
    <mergeCell ref="B97:I98"/>
    <mergeCell ref="B84:I84"/>
    <mergeCell ref="B85:B86"/>
    <mergeCell ref="C85:C86"/>
    <mergeCell ref="D85:F85"/>
    <mergeCell ref="G85:I85"/>
    <mergeCell ref="B72:I73"/>
    <mergeCell ref="B15:C15"/>
    <mergeCell ref="B16:I16"/>
    <mergeCell ref="B17:I17"/>
    <mergeCell ref="B239:I239"/>
    <mergeCell ref="B240:B241"/>
    <mergeCell ref="C240:C241"/>
    <mergeCell ref="D240:F240"/>
    <mergeCell ref="G240:I240"/>
    <mergeCell ref="B125:I126"/>
    <mergeCell ref="B82:I83"/>
    <mergeCell ref="B6:I6"/>
    <mergeCell ref="B7:I7"/>
    <mergeCell ref="B8:B9"/>
    <mergeCell ref="C8:C9"/>
    <mergeCell ref="D8:F8"/>
    <mergeCell ref="G8:I8"/>
    <mergeCell ref="B18:B19"/>
    <mergeCell ref="C18:C19"/>
    <mergeCell ref="D18:F18"/>
    <mergeCell ref="G18:I18"/>
    <mergeCell ref="B24:C24"/>
    <mergeCell ref="B25:I25"/>
    <mergeCell ref="B26:I26"/>
    <mergeCell ref="B27:B28"/>
    <mergeCell ref="C27:C28"/>
    <mergeCell ref="D27:F27"/>
    <mergeCell ref="G27:I27"/>
    <mergeCell ref="B30:C30"/>
    <mergeCell ref="B34:I34"/>
    <mergeCell ref="B35:B36"/>
    <mergeCell ref="C35:C36"/>
    <mergeCell ref="D35:F35"/>
    <mergeCell ref="G35:I35"/>
    <mergeCell ref="B44:C44"/>
    <mergeCell ref="B47:I47"/>
    <mergeCell ref="B48:B49"/>
    <mergeCell ref="C48:C49"/>
    <mergeCell ref="D48:F48"/>
    <mergeCell ref="G48:I48"/>
    <mergeCell ref="B52:C52"/>
    <mergeCell ref="B55:I55"/>
    <mergeCell ref="B56:B57"/>
    <mergeCell ref="C56:C57"/>
    <mergeCell ref="D56:F56"/>
    <mergeCell ref="G56:I56"/>
    <mergeCell ref="B66:I66"/>
    <mergeCell ref="B67:I67"/>
    <mergeCell ref="B68:B69"/>
    <mergeCell ref="C68:C69"/>
    <mergeCell ref="D68:F68"/>
    <mergeCell ref="G68:I68"/>
    <mergeCell ref="B71:C71"/>
    <mergeCell ref="B74:I74"/>
    <mergeCell ref="B75:B76"/>
    <mergeCell ref="C75:C76"/>
    <mergeCell ref="D75:F75"/>
    <mergeCell ref="G75:I75"/>
    <mergeCell ref="B81:C81"/>
    <mergeCell ref="B96:C96"/>
    <mergeCell ref="B103:I103"/>
    <mergeCell ref="B104:B105"/>
    <mergeCell ref="C104:C105"/>
    <mergeCell ref="D104:F104"/>
    <mergeCell ref="G104:I104"/>
    <mergeCell ref="B112:C112"/>
    <mergeCell ref="B115:I115"/>
    <mergeCell ref="B116:B117"/>
    <mergeCell ref="C116:C117"/>
    <mergeCell ref="D116:F116"/>
    <mergeCell ref="G116:I116"/>
    <mergeCell ref="B124:C124"/>
    <mergeCell ref="B129:I129"/>
    <mergeCell ref="B130:B131"/>
    <mergeCell ref="C130:C131"/>
    <mergeCell ref="D130:F130"/>
    <mergeCell ref="G130:I130"/>
    <mergeCell ref="B143:I143"/>
    <mergeCell ref="B144:B145"/>
    <mergeCell ref="C144:C145"/>
    <mergeCell ref="D144:F144"/>
    <mergeCell ref="G144:I144"/>
    <mergeCell ref="B138:C138"/>
    <mergeCell ref="B147:C147"/>
    <mergeCell ref="B150:I150"/>
    <mergeCell ref="B151:B152"/>
    <mergeCell ref="C151:C152"/>
    <mergeCell ref="D151:F151"/>
    <mergeCell ref="G151:I151"/>
    <mergeCell ref="B148:I149"/>
    <mergeCell ref="B163:C163"/>
    <mergeCell ref="B166:I166"/>
    <mergeCell ref="B167:B168"/>
    <mergeCell ref="C167:C168"/>
    <mergeCell ref="D167:F167"/>
    <mergeCell ref="G167:I167"/>
    <mergeCell ref="B164:I165"/>
    <mergeCell ref="B170:C170"/>
    <mergeCell ref="B172:I172"/>
    <mergeCell ref="B173:B174"/>
    <mergeCell ref="C173:C174"/>
    <mergeCell ref="D173:F173"/>
    <mergeCell ref="G173:I173"/>
    <mergeCell ref="B171:I171"/>
    <mergeCell ref="B176:C176"/>
    <mergeCell ref="B178:I178"/>
    <mergeCell ref="B179:B180"/>
    <mergeCell ref="C179:C180"/>
    <mergeCell ref="D179:F179"/>
    <mergeCell ref="G179:I179"/>
    <mergeCell ref="B182:C182"/>
    <mergeCell ref="B184:I184"/>
    <mergeCell ref="B185:B186"/>
    <mergeCell ref="C185:C186"/>
    <mergeCell ref="D185:F185"/>
    <mergeCell ref="G185:I185"/>
    <mergeCell ref="B188:C188"/>
    <mergeCell ref="B191:I191"/>
    <mergeCell ref="B192:B193"/>
    <mergeCell ref="C192:C193"/>
    <mergeCell ref="D192:F192"/>
    <mergeCell ref="G192:I192"/>
    <mergeCell ref="B189:I189"/>
    <mergeCell ref="B196:C196"/>
    <mergeCell ref="B199:I199"/>
    <mergeCell ref="B200:B201"/>
    <mergeCell ref="C200:C201"/>
    <mergeCell ref="D200:F200"/>
    <mergeCell ref="G200:I200"/>
    <mergeCell ref="B203:C203"/>
    <mergeCell ref="B206:I206"/>
    <mergeCell ref="B207:B208"/>
    <mergeCell ref="C207:C208"/>
    <mergeCell ref="D207:F207"/>
    <mergeCell ref="G207:I207"/>
    <mergeCell ref="B255:C255"/>
    <mergeCell ref="B236:C236"/>
    <mergeCell ref="B214:C214"/>
    <mergeCell ref="B219:I219"/>
    <mergeCell ref="B220:B221"/>
    <mergeCell ref="C220:C221"/>
    <mergeCell ref="D220:F220"/>
    <mergeCell ref="G220:I220"/>
    <mergeCell ref="B243:C243"/>
    <mergeCell ref="B261:I261"/>
    <mergeCell ref="B262:I262"/>
    <mergeCell ref="B263:I263"/>
    <mergeCell ref="B265:I265"/>
    <mergeCell ref="B266:I266"/>
    <mergeCell ref="B246:I246"/>
    <mergeCell ref="B247:B248"/>
    <mergeCell ref="C247:C248"/>
    <mergeCell ref="D247:F247"/>
    <mergeCell ref="G247:I247"/>
    <mergeCell ref="B264:I264"/>
    <mergeCell ref="B274:I274"/>
    <mergeCell ref="B273:I273"/>
    <mergeCell ref="B267:I267"/>
    <mergeCell ref="B268:I268"/>
    <mergeCell ref="B269:I269"/>
    <mergeCell ref="B270:I270"/>
    <mergeCell ref="B271:I271"/>
    <mergeCell ref="B272:I2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Ficerman</dc:creator>
  <cp:keywords/>
  <dc:description/>
  <cp:lastModifiedBy>Gerard Żakowski</cp:lastModifiedBy>
  <cp:lastPrinted>2018-03-07T10:02:58Z</cp:lastPrinted>
  <dcterms:created xsi:type="dcterms:W3CDTF">2016-01-20T09:23:25Z</dcterms:created>
  <dcterms:modified xsi:type="dcterms:W3CDTF">2019-02-19T08:47:35Z</dcterms:modified>
  <cp:category/>
  <cp:version/>
  <cp:contentType/>
  <cp:contentStatus/>
  <cp:revision>177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