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601" activeTab="0"/>
  </bookViews>
  <sheets>
    <sheet name="Zał. 20 Dochody" sheetId="1" r:id="rId1"/>
    <sheet name="Zał. 21 Wydatki" sheetId="2" r:id="rId2"/>
    <sheet name="Zał. 22 REZERWA CELOWA" sheetId="3" r:id="rId3"/>
    <sheet name="Zał. 23 REZERWA OGÓLNA" sheetId="4" r:id="rId4"/>
  </sheets>
  <externalReferences>
    <externalReference r:id="rId7"/>
    <externalReference r:id="rId8"/>
  </externalReferences>
  <definedNames>
    <definedName name="__123Graph_B" localSheetId="0" hidden="1">'[2]INWESTYCJE'!#REF!</definedName>
    <definedName name="__123Graph_B" localSheetId="1" hidden="1">'[2]INWESTYCJE'!#REF!</definedName>
    <definedName name="__123Graph_B" hidden="1">'[1]INWESTYCJE'!#REF!</definedName>
    <definedName name="__123Graph_D" localSheetId="0" hidden="1">'[2]INWESTYCJE'!#REF!</definedName>
    <definedName name="__123Graph_D" localSheetId="1" hidden="1">'[2]INWESTYCJE'!#REF!</definedName>
    <definedName name="__123Graph_D" hidden="1">'[1]INWESTYCJE'!#REF!</definedName>
    <definedName name="__123Graph_F" localSheetId="0" hidden="1">'[2]INWESTYCJE'!#REF!</definedName>
    <definedName name="__123Graph_F" localSheetId="1" hidden="1">'[2]INWESTYCJE'!#REF!</definedName>
    <definedName name="__123Graph_F" hidden="1">'[1]INWESTYCJE'!#REF!</definedName>
    <definedName name="__123Graph_X" localSheetId="0" hidden="1">'[2]INWESTYCJE'!#REF!</definedName>
    <definedName name="__123Graph_X" localSheetId="1" hidden="1">'[2]INWESTYCJE'!#REF!</definedName>
    <definedName name="__123Graph_X" hidden="1">'[1]INWESTYCJE'!#REF!</definedName>
    <definedName name="_xlnm.Print_Area" localSheetId="0">'Zał. 20 Dochody'!$A$1:$AI$47</definedName>
    <definedName name="_xlnm.Print_Titles" localSheetId="0">'Zał. 20 Dochody'!$A:$C,'Zał. 20 Dochody'!$1:$3</definedName>
    <definedName name="_xlnm.Print_Titles" localSheetId="1">'Zał. 21 Wydatki'!$A:$C</definedName>
    <definedName name="_xlnm.Print_Titles" localSheetId="2">'Zał. 22 REZERWA CELOWA'!$1:$2</definedName>
    <definedName name="_xlnm.Print_Titles" localSheetId="3">'Zał. 23 REZERWA OGÓLNA'!$1:$3</definedName>
    <definedName name="zlec." localSheetId="0" hidden="1">'[2]INWESTYCJE'!#REF!</definedName>
    <definedName name="zlec." localSheetId="1" hidden="1">'[2]INWESTYCJE'!#REF!</definedName>
    <definedName name="zlec." hidden="1">'[1]INWESTYCJE'!#REF!</definedName>
  </definedNames>
  <calcPr fullCalcOnLoad="1"/>
</workbook>
</file>

<file path=xl/sharedStrings.xml><?xml version="1.0" encoding="utf-8"?>
<sst xmlns="http://schemas.openxmlformats.org/spreadsheetml/2006/main" count="345" uniqueCount="203">
  <si>
    <t>Dział</t>
  </si>
  <si>
    <t>Nazwa działu</t>
  </si>
  <si>
    <t>Razem</t>
  </si>
  <si>
    <t>Leśnictwo</t>
  </si>
  <si>
    <t>Ochrona zdrowia</t>
  </si>
  <si>
    <t>Różne rozliczenia</t>
  </si>
  <si>
    <t>Lp</t>
  </si>
  <si>
    <t>Data</t>
  </si>
  <si>
    <t>Przeznaczenie</t>
  </si>
  <si>
    <t>G</t>
  </si>
  <si>
    <t>P</t>
  </si>
  <si>
    <t xml:space="preserve">Gmina </t>
  </si>
  <si>
    <t>Powiat</t>
  </si>
  <si>
    <t>00</t>
  </si>
  <si>
    <t>Przychody</t>
  </si>
  <si>
    <t>celowa</t>
  </si>
  <si>
    <t>ogólna</t>
  </si>
  <si>
    <t>Dochody ogółem</t>
  </si>
  <si>
    <t>Wydatki ogółem</t>
  </si>
  <si>
    <t>Rozchody</t>
  </si>
  <si>
    <t>010</t>
  </si>
  <si>
    <t>Rolnictwo i łowiectwo</t>
  </si>
  <si>
    <t>020</t>
  </si>
  <si>
    <t>Transport i łączność</t>
  </si>
  <si>
    <t>Gospodarka mieszkaniowa</t>
  </si>
  <si>
    <t>Działalność usługowa</t>
  </si>
  <si>
    <t>Administracja publiczna</t>
  </si>
  <si>
    <t>Urzędy naczelnych organów władzy państwowej, kontroli i ochrony prawa oraz sądownictwa</t>
  </si>
  <si>
    <t>Bezpieczeństwo publiczne i ochrona przeciwpożarowa</t>
  </si>
  <si>
    <t xml:space="preserve">Oświata i wychowanie </t>
  </si>
  <si>
    <t>Edukacyjna opieka wychowawcza</t>
  </si>
  <si>
    <t>Gospodarka komunalna i ochrona środowiska</t>
  </si>
  <si>
    <t>Ogrody botaniczne i zoologiczne oraz naturalne obszary i obiekty chronionej przyrody</t>
  </si>
  <si>
    <t>Kultura fizyczna i sport</t>
  </si>
  <si>
    <t>Obsługa długu publicznego</t>
  </si>
  <si>
    <t>Kultura i ochrona dziedzictwa narodowego</t>
  </si>
  <si>
    <t xml:space="preserve">Uchwała / Zarządzenie z dnia </t>
  </si>
  <si>
    <t>Nr uchwały / zarządzenia</t>
  </si>
  <si>
    <t>w tym:</t>
  </si>
  <si>
    <t>Dochody od osób prawnych, od osób fizycznych i od innych jednostek nie posiadających osobowości prawnej oraz wydatki związane z ich poborem</t>
  </si>
  <si>
    <t xml:space="preserve">Pomoc społeczna </t>
  </si>
  <si>
    <t>Pozostałe zadania w zakresie polityki społecznej</t>
  </si>
  <si>
    <t>Turystyka</t>
  </si>
  <si>
    <t>Kwota</t>
  </si>
  <si>
    <t>Szkolnictwo wyższe</t>
  </si>
  <si>
    <t>wpłata do budżetu państwa</t>
  </si>
  <si>
    <t>wg uchwały budżetowej</t>
  </si>
  <si>
    <t>Plan wg uchwały nr VI/47/07 z 18.01.2007r. RM</t>
  </si>
  <si>
    <t>Razem   
(4+34)</t>
  </si>
  <si>
    <t>31.01.2007 Nr OR.II-0151-81/07</t>
  </si>
  <si>
    <t>23.02.2007 Nr VII/68/07 RM</t>
  </si>
  <si>
    <t>19.03.2007 Nr OR.II-0151-155/07</t>
  </si>
  <si>
    <t>22.03.2007 Nr IX/90/07 RM</t>
  </si>
  <si>
    <t>19.04.2007 Nr X/100/07 RM</t>
  </si>
  <si>
    <t>25.04.2007 Nr OR.II-0151-216/07</t>
  </si>
  <si>
    <t>8.05.2007 Nr OR.II-0151-245/07</t>
  </si>
  <si>
    <t>24.05.2007 Nr XIII/114/07 RM</t>
  </si>
  <si>
    <t>25.05.2007 Nr OR.II-0151-293/07</t>
  </si>
  <si>
    <t>28.06.2007 Nr XIV/120/07 RM</t>
  </si>
  <si>
    <t>29.06.2007 Nr OR.II-0151-361/07</t>
  </si>
  <si>
    <t>29.06.2007 Nr OR.II-0151-362/07</t>
  </si>
  <si>
    <t>16.07.2007 Nr OR.II-0151-382/07</t>
  </si>
  <si>
    <t>19.07.2007 Nr XV/138/07 RM</t>
  </si>
  <si>
    <t>13.08.2007 Nr OR.II-0151-416/07</t>
  </si>
  <si>
    <t>30.08.2007 Nr XVI/146/07 RM</t>
  </si>
  <si>
    <t>31.08.2007 Nr OR.II-0151-436/07</t>
  </si>
  <si>
    <t>18.09.2007 Nr OR.II-0151-468/07</t>
  </si>
  <si>
    <t>27.09.2007 Nr OR.II-0151-485/07</t>
  </si>
  <si>
    <t>27.09.2007 Nr XVIII/160/07 RM</t>
  </si>
  <si>
    <t>4.10.2007 Nr OR.II-0151-498/07</t>
  </si>
  <si>
    <t>25.10.2007 Nr XIX/177/07 RM</t>
  </si>
  <si>
    <t>29.10.2007 Nr OR.II-0151-536/07</t>
  </si>
  <si>
    <t>8.11.2007 Nr OR.II-0151-552/07</t>
  </si>
  <si>
    <t>28.11.2007 Nr OR.II-0151-571/07</t>
  </si>
  <si>
    <t>29.11.2007 Nr XXI/211/07 RM</t>
  </si>
  <si>
    <t>11.12.2007 Nr OR.II-0151-600/07</t>
  </si>
  <si>
    <t>28.12.2007 Nr OR.II-0151-614/07</t>
  </si>
  <si>
    <t>28.12.2007 Nr XXIII/235/07 RM</t>
  </si>
  <si>
    <t>31.01.2007 Nr OR.II-0151-82/07</t>
  </si>
  <si>
    <t>1.03.2007 Nr VIII/80/07 RM</t>
  </si>
  <si>
    <t>1.03.2007 Nr OR.II-0151-130/07</t>
  </si>
  <si>
    <t>14.03.2007 Nr OR.II-0151-147/07</t>
  </si>
  <si>
    <t>23.03.2007 Nr OR.II-0151-163/07</t>
  </si>
  <si>
    <t>29.03.2007 Nr OR.II-0151-171/07</t>
  </si>
  <si>
    <t>25.04.2007 Nr OR.II-0151-217/07</t>
  </si>
  <si>
    <t>30.05.2007 Nr OR.II-0151-304/07</t>
  </si>
  <si>
    <t>6.06.2007 Nr OR.II-0151-324/07</t>
  </si>
  <si>
    <t>26.06.2007 Nr OR.II-0151-356/07</t>
  </si>
  <si>
    <t>13.08.2007 Nr OR.II-0151-415/07</t>
  </si>
  <si>
    <t>31.08.2007 Nr OR.II-0151-435/07</t>
  </si>
  <si>
    <t>11.09.2007 Nr OR.II-0151-462/07</t>
  </si>
  <si>
    <t>27.09.2007 Nr OR.II-0151-484/07</t>
  </si>
  <si>
    <t>30.10.2007 Nr OR.II-0151-539/07</t>
  </si>
  <si>
    <t>31.10.2007 Nr OR.II-0151-544/07</t>
  </si>
  <si>
    <t>28.11.2007 Nr OR.II-0151-572/07</t>
  </si>
  <si>
    <t>29.11.2007 Nr OR.II-0151-573/07</t>
  </si>
  <si>
    <t>11.12.2007 Nr OR.II-0151-601/07</t>
  </si>
  <si>
    <r>
      <t xml:space="preserve">Razem  </t>
    </r>
    <r>
      <rPr>
        <b/>
        <sz val="11"/>
        <rFont val="Arial CE"/>
        <family val="2"/>
      </rPr>
      <t xml:space="preserve"> (3+52)</t>
    </r>
  </si>
  <si>
    <t>18.01.2007</t>
  </si>
  <si>
    <t>VI/47/07</t>
  </si>
  <si>
    <t>31.01.2007</t>
  </si>
  <si>
    <t>OR.I-0151-82/07</t>
  </si>
  <si>
    <t>852/ 900</t>
  </si>
  <si>
    <t>Środki na wydatki bieżące Miejskiego Ośrodka Pomocy Rodzinie (kwota 100.000 zł) oraz na wydatki bieżące Miejskiego Zarządu Dróg (kwota 78.000 zł)</t>
  </si>
  <si>
    <t>23.02.2007</t>
  </si>
  <si>
    <t>VII/68/07</t>
  </si>
  <si>
    <t>Środki na realizację projektu pn. "Program badawczy UE dla samorządów lokalnych, stanu rozwoju sektora handlu i usług w Opolu".</t>
  </si>
  <si>
    <t>1.03.2007</t>
  </si>
  <si>
    <t>OR.I-0151-130/07</t>
  </si>
  <si>
    <t>754/ 852/ 854/ 926</t>
  </si>
  <si>
    <t>Środki na odprawy emerytalne pracowników Straży Miejskiej (kwota 11.200 zł), Miejskiego Ośrodka Pomocy Rodzinie (kwota 24.900 zł) i Miejskiego Ośrodka Sportu i Rekreacji (kwota 11.300 zł), środki na organizację Dni Opola przez Młodzieżowy Dom Kultury (kwota 15.500 zł).</t>
  </si>
  <si>
    <t>14.03.2007</t>
  </si>
  <si>
    <t>OR.I-0151-147/07</t>
  </si>
  <si>
    <t>Środki na wydatki bieżące Miejskiego Ośrodka Sportu i Rekreacji.</t>
  </si>
  <si>
    <t>22.03.2007</t>
  </si>
  <si>
    <t>IX/90/07</t>
  </si>
  <si>
    <t>852/ 853/ 921/ 926</t>
  </si>
  <si>
    <t>Środki na wydatki bieżące Miejskiego Ośrodka Pomocy Rodzinie - prace społeczno-użyteczne (kwota 72.110 zł, środki na dotację dla Miejskiego Ośrodka Kultury na organizację Dni Opola (kwota 275.600 zł) oraz środki na opracowanie dokumentacji technicznej i studium wykonalności do projektu pn. „Zagospodarowanie wyrobiska pomarglowego Bolko I na cele rekreacyjno-sportowe”.</t>
  </si>
  <si>
    <t>23.03.2007</t>
  </si>
  <si>
    <t>OR.I-0151-163/07</t>
  </si>
  <si>
    <t>Środki na wydatki bieżące kultury i ochrony dziedzictwa narodowego.</t>
  </si>
  <si>
    <t>29.03.2007</t>
  </si>
  <si>
    <t>OR.I-0151-171/07</t>
  </si>
  <si>
    <t>Środki na odprawy emerytalne pracowników Pogotowia Opiekuńczego.</t>
  </si>
  <si>
    <t>24.05.2007</t>
  </si>
  <si>
    <t>XIII/114/07</t>
  </si>
  <si>
    <t>700/ 921</t>
  </si>
  <si>
    <t>Środki na objęcie udziałów w OTBS Sp. z o.o. (kwota 2.500.000 zł) oraz środki na dotację dla Miejskiego Ośrodka Kultury na organizację 44. KFPP (kwota 128.500 zł)</t>
  </si>
  <si>
    <t>25.04.2007</t>
  </si>
  <si>
    <t>OR.I-0151-217/07</t>
  </si>
  <si>
    <t>852/ 853</t>
  </si>
  <si>
    <t>Środki na odprawy emerytalne pracowników Miejskiego Ośrodka Pomocy Rodzinie i Żłobka nr 4 i 9</t>
  </si>
  <si>
    <t>30.05.2007</t>
  </si>
  <si>
    <t>OR.I-0151-304/07</t>
  </si>
  <si>
    <t>Środki na odprawy emerytalne pracowników Miejskiego Zarządu Dróg</t>
  </si>
  <si>
    <t>28.06.2007</t>
  </si>
  <si>
    <t>XIV/120/07</t>
  </si>
  <si>
    <t>Środki na dotację dla Miejskiego Ośrodka Kultury (kwota 20.000 zł) oraz na opracowanie Lokalnego Programu Rewitalizacji Miasta Opola na lata 2007-2015 (kwota 22.000 zł).</t>
  </si>
  <si>
    <t>19.07.2007</t>
  </si>
  <si>
    <t>XV/138/07</t>
  </si>
  <si>
    <t>Środki na dotację dla Miejskiego Ośrodka Kultury z przeznaczeniem na pokrycie wydatków związanych z organizacją XVII Międzynarodowego Festiwalu Perkusyjnego</t>
  </si>
  <si>
    <t>13.08.2007</t>
  </si>
  <si>
    <t>415/07</t>
  </si>
  <si>
    <t>Środki na odprawy emerytalne pracowników: DPS dla Kombatantów (kwota 10.400 zł), Miejskiego Ośrodka Pomocy Rodzinie (kwota 12.100 zł) i Żłobka Nr 9 (kwota 13.100 zł), na wydatki bieżące Miejskiego Ośrodka Sportu i Rekreacji (kwota 35.000 zł).</t>
  </si>
  <si>
    <t>30.08.2007</t>
  </si>
  <si>
    <t>XVI/146/07</t>
  </si>
  <si>
    <t xml:space="preserve">Środki m.in. na zadanie pn. „Rozbudowa budynku z lokalami socjalnymi przy ul.Rybackiej 13 w Opolu”, studium wykonalności do projektu pn. „Przebudowa, rozbudowa i nadbudowa budynku przy ul. Minorytów 4 z przeznaczeniem na siedzibę wypożyczalni centralnej Miejskiej Biblioteki Publicznej w Opolu”. </t>
  </si>
  <si>
    <t>11.09.2007</t>
  </si>
  <si>
    <t>462/07</t>
  </si>
  <si>
    <t>Środki na odprawę emerytalną pracownika Miejskiego Ośrodka Sportu i Rekreacji.</t>
  </si>
  <si>
    <t>27.09.2007</t>
  </si>
  <si>
    <t>484/07</t>
  </si>
  <si>
    <t>Środki na odprawę emerytalną pracownika Pogotowia Opiekuńczego.</t>
  </si>
  <si>
    <t>XVIII/160/07</t>
  </si>
  <si>
    <t>Środki na opracowanie Lokalnego Planu Rozwoju Transportu Publicznego (kwota 45.000 zł) oraz na adaptację pomieszczeń w celu utworzenia dodatkowej grupy dziecięcej w Żłobku - Pomnik Matki Polki (kwota 300.000 zł).</t>
  </si>
  <si>
    <t>31.10.2007</t>
  </si>
  <si>
    <t>544/07</t>
  </si>
  <si>
    <t>28.11.2007</t>
  </si>
  <si>
    <t>572/07</t>
  </si>
  <si>
    <t>Środki na odprawę emerytalną pracownika Żłobka Nr 2.</t>
  </si>
  <si>
    <t>852/ 853/ 929</t>
  </si>
  <si>
    <t>600/ 853</t>
  </si>
  <si>
    <t>Środki na wydatki bieżące Miejskiego Zarządu Dróg (kwota 82.000 zł) oraz na wydatki bieżące Miejskiego Schroniska dla Bezdomnych Zwierząt.</t>
  </si>
  <si>
    <t>Środki na wydatki bieżące w dziale 853 związane z wypłacaniem żołnierzom rezerwy świadczeń pieniężnych rekompensujących utracone wynagrodzenie oraz pokrywanie należności i opłat mieszkaniowych osobom spełniającym powszechny obowiązek obrony RP.</t>
  </si>
  <si>
    <t>Środki na wydatki bieżące związane z zakupem kart parkingowych dla osób niepełnosprawnych.</t>
  </si>
  <si>
    <t>Środki na wydatki bieżące Urzędu Miasta Opola.</t>
  </si>
  <si>
    <t xml:space="preserve">Środki na pokrycie wydatków na zadanie pn. „PSP Nr 5 – przebudowa boiska szkolnego na tartanowe wraz z oświetleniem”. </t>
  </si>
  <si>
    <t>Środki na wydatki bieżące związane z obroną cywilną.</t>
  </si>
  <si>
    <t>Środki na organizowanie systemu selektywnej zbiórki odpadów w systemie pojemnikowym.</t>
  </si>
  <si>
    <t>Środki na wydatki bieżące Straży Miejskiej (kwota 9.300 zł), wydatki bieżące związane z prowizjami za pobór opłaty skarbowej (kwota 8.000 zł), wydatki bieżące Pogotowia Opiekuńczego (67.000 zł), wydatki bieżące Domu Dziennego Pobytu (Kwota 20.000 zł), wydatki bieżące DPS dla Kombatantów (kwota 32.300 zł), wydatki bieżące związane z funduszem świadczeń socjalnych dla nauczycieli i emerytów (kwota 1.380 zł), wydatki bieżące Ogrodu Zoologicznego (kwota 12.200 zł).</t>
  </si>
  <si>
    <t>6.06.2007</t>
  </si>
  <si>
    <t>OR.I-0151-324/07</t>
  </si>
  <si>
    <t>26.06.2007</t>
  </si>
  <si>
    <t>OR.I-0151-356/07</t>
  </si>
  <si>
    <t>750/ 852/ 900/ 925</t>
  </si>
  <si>
    <t xml:space="preserve">Środki na wydatki bieżące Urzędu Miasta Opola (kwota 70.000 zł), wydatki bieżące Pogotowia Opiekuńczego (kwota 13.600 zł), wydatki bieżące Domu Dziecka (kwota 22.450 zł), wydatki bieżące DPS dla Kombatantów (kwota 14.100 zł), wydatki bieżące Miejskiego Ośrodka Pomocy Osobom Bezdomnym i Uzależnionym (kwota 28.200 zł), wydatki bieżące Miejskiego Schroniska dla Bezdomnych Zwierząt (kwota 10.000 zł), wydatki bieżące Ogrodu Zoologicznego (kwota 100.000 zł). </t>
  </si>
  <si>
    <t>Środki na wydatki bieżące Miejskiego Ośrodka Pomocy Rodzinie.</t>
  </si>
  <si>
    <t>801/ 852/ 853</t>
  </si>
  <si>
    <t>Środki na wydatki remontowe w PSP Nr 5 (kwota 10.000 zł), na wydatki bieżące w Ośrodku Adopcyjno - Opiekuńczym (kwota 15.200 zł), na wydatki bieżące w Powiatowym Urzędzie Pracy  
(kwota 11.000 zł) oraz na wydatki bieżące kultury i ochrony dziedzictwa narodowego (kwota 20.000 zł).</t>
  </si>
  <si>
    <t>600/ 921</t>
  </si>
  <si>
    <t>Środki na remonty i bieżące utrzymanie dróg (kwota 28.000 zł), na dotację dla Opolskiego Teatru Lalki i Aktora (kwota 8.700 zł) oraz na dotację dla Galerii Sztuki Współczesnej (kwota 30.000 zł).</t>
  </si>
  <si>
    <t>31.08.2007</t>
  </si>
  <si>
    <t>435/07</t>
  </si>
  <si>
    <t>Środki na utrzymanie szaletów.</t>
  </si>
  <si>
    <t>750/ 852/ 925</t>
  </si>
  <si>
    <t>Środki na wydatki bieżące Urzędu Miasta Opola (kwota 30.000 zł), na wydatki bieżące Pogotowia Opiekuńczego (kwota 40.000 zł) oraz na wydatki bieżące Ogrodu Zoologicznego (kwota 100.000 zł).</t>
  </si>
  <si>
    <t>750/ 852/ 900/ 921/ 925</t>
  </si>
  <si>
    <t>Środki na promocję miasta (kwota 15.000 zł), na wydatki bieżące Pogotowia Opiekuńczego (kwota 10.800 zł), na wydatki bieżące Miejskiego Ośrodka Pomocy Rodzinie (kwota 15.150 zł, na wydatki bieżące Miejskiego Zarządu Dróg (kwota 25.000 zł), na wydatki bieżące kultury i ochrony dziedzictwa narodowego (kwota 5.000 zł) oraz na wydatki bieżące Ogrodu Zoologicznego (kwota 75.000 zł).</t>
  </si>
  <si>
    <t>25.10.2007</t>
  </si>
  <si>
    <t>XIX/177/07</t>
  </si>
  <si>
    <t>Środki na dotację dla Galerii Sztuki Współczesnej.</t>
  </si>
  <si>
    <t>30.10.2007</t>
  </si>
  <si>
    <t>539/07</t>
  </si>
  <si>
    <t>750/ 853</t>
  </si>
  <si>
    <t>Środki na wydatki bieżące Urzędu Miasta Opola (kwota 5.000 zł) oraz na wydatki bieżące Żłobka Nr 2 (kwota 25.000 zł).</t>
  </si>
  <si>
    <t>Środki na wydatki bieżące Straży Miejskiej.</t>
  </si>
  <si>
    <t>29.11.2007</t>
  </si>
  <si>
    <t>573/07</t>
  </si>
  <si>
    <t>Środki na wydatki bieżące Miejskiego Ośrodka Pomocy Osobom Bezdomnym i Uzależnionym</t>
  </si>
  <si>
    <t>11.12.2007</t>
  </si>
  <si>
    <t>601/07</t>
  </si>
  <si>
    <t>900/ 925</t>
  </si>
  <si>
    <t>Środki na wydatki bieżące Miejskiego Schroniska dla Bezdomnych Zwierząt (kwota 34.400 zł) oraz na wydatki bieżące Ogrodu Zoologicznego (kwota 30.000 zł).</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</si>
</sst>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 ;[Red]\-#,##0\ "/>
    <numFmt numFmtId="165" formatCode="#,##0.00_ ;[Red]\-#,##0.00\ "/>
    <numFmt numFmtId="166" formatCode="#,##0&quot; F&quot;_);[Red]\(#,##0&quot; F&quot;\)"/>
    <numFmt numFmtId="167" formatCode="#,##0.00&quot; F&quot;_);[Red]\(#,##0.00&quot; F&quot;\)"/>
    <numFmt numFmtId="168" formatCode="#\.##0"/>
    <numFmt numFmtId="169" formatCode="#\.###\.##0"/>
    <numFmt numFmtId="170" formatCode="#\.##0.00"/>
    <numFmt numFmtId="171" formatCode="0\.##0.00"/>
    <numFmt numFmtId="172" formatCode="###\.###"/>
    <numFmt numFmtId="173" formatCode="#\.###\.##0.00"/>
    <numFmt numFmtId="174" formatCode="#\.###\.###.#0"/>
    <numFmt numFmtId="175" formatCode="[$-415]d\ mmmm\ yyyy"/>
    <numFmt numFmtId="176" formatCode="#,##0.00\ &quot;zł&quot;"/>
  </numFmts>
  <fonts count="16">
    <font>
      <sz val="10"/>
      <name val="Arial CE"/>
      <family val="0"/>
    </font>
    <font>
      <sz val="10"/>
      <name val="Helv"/>
      <family val="0"/>
    </font>
    <font>
      <sz val="10"/>
      <name val="MS Sans Serif"/>
      <family val="0"/>
    </font>
    <font>
      <sz val="10"/>
      <name val="Arial"/>
      <family val="0"/>
    </font>
    <font>
      <b/>
      <sz val="10"/>
      <name val="Arial CE"/>
      <family val="0"/>
    </font>
    <font>
      <b/>
      <sz val="11"/>
      <name val="Arial CE"/>
      <family val="2"/>
    </font>
    <font>
      <i/>
      <sz val="8"/>
      <name val="Arial CE"/>
      <family val="2"/>
    </font>
    <font>
      <u val="single"/>
      <sz val="10"/>
      <color indexed="12"/>
      <name val="Arial CE"/>
      <family val="0"/>
    </font>
    <font>
      <u val="single"/>
      <sz val="10"/>
      <color indexed="36"/>
      <name val="Arial CE"/>
      <family val="0"/>
    </font>
    <font>
      <sz val="8"/>
      <name val="Arial CE"/>
      <family val="2"/>
    </font>
    <font>
      <b/>
      <sz val="9"/>
      <name val="Arial CE"/>
      <family val="2"/>
    </font>
    <font>
      <b/>
      <sz val="8"/>
      <name val="Arial CE"/>
      <family val="2"/>
    </font>
    <font>
      <i/>
      <sz val="10"/>
      <name val="Arial CE"/>
      <family val="2"/>
    </font>
    <font>
      <i/>
      <sz val="9"/>
      <name val="Arial CE"/>
      <family val="2"/>
    </font>
    <font>
      <b/>
      <sz val="14"/>
      <name val="Arial CE"/>
      <family val="0"/>
    </font>
    <font>
      <sz val="11"/>
      <name val="Arial CE"/>
      <family val="0"/>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 fillId="0" borderId="0">
      <alignment/>
      <protection/>
    </xf>
    <xf numFmtId="0" fontId="1" fillId="0" borderId="0">
      <alignment/>
      <protection/>
    </xf>
    <xf numFmtId="0" fontId="0" fillId="0" borderId="0">
      <alignment/>
      <protection/>
    </xf>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xf>
    <xf numFmtId="0" fontId="4" fillId="0" borderId="0" xfId="40" applyFont="1" applyFill="1" applyBorder="1">
      <alignment/>
      <protection/>
    </xf>
    <xf numFmtId="0" fontId="0" fillId="0" borderId="0" xfId="40" applyFont="1" applyFill="1" applyBorder="1" applyAlignment="1">
      <alignment horizontal="center" vertical="center"/>
      <protection/>
    </xf>
    <xf numFmtId="0" fontId="0" fillId="0" borderId="0" xfId="40" applyFill="1" applyBorder="1">
      <alignment/>
      <protection/>
    </xf>
    <xf numFmtId="1" fontId="0" fillId="0" borderId="0" xfId="40" applyNumberFormat="1" applyFill="1" applyBorder="1" applyAlignment="1">
      <alignment horizontal="center" vertical="center" wrapText="1"/>
      <protection/>
    </xf>
    <xf numFmtId="1" fontId="4" fillId="0" borderId="0" xfId="40" applyNumberFormat="1" applyFont="1" applyFill="1" applyBorder="1" applyAlignment="1">
      <alignment horizontal="center" vertical="center" wrapText="1"/>
      <protection/>
    </xf>
    <xf numFmtId="1" fontId="0" fillId="0" borderId="0" xfId="40" applyNumberFormat="1" applyFill="1" applyBorder="1">
      <alignment/>
      <protection/>
    </xf>
    <xf numFmtId="3" fontId="0" fillId="0" borderId="0" xfId="40" applyNumberFormat="1" applyFill="1" applyBorder="1">
      <alignment/>
      <protection/>
    </xf>
    <xf numFmtId="3" fontId="0" fillId="0" borderId="0"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1" xfId="0" applyFont="1" applyFill="1" applyBorder="1" applyAlignment="1">
      <alignment horizontal="center"/>
    </xf>
    <xf numFmtId="0" fontId="6" fillId="0" borderId="0" xfId="0" applyFont="1" applyFill="1" applyBorder="1" applyAlignment="1">
      <alignment horizontal="center"/>
    </xf>
    <xf numFmtId="0" fontId="0" fillId="0" borderId="1" xfId="0" applyFont="1" applyFill="1" applyBorder="1" applyAlignment="1" quotePrefix="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xf>
    <xf numFmtId="0" fontId="0" fillId="0" borderId="1" xfId="0" applyFont="1" applyFill="1" applyBorder="1" applyAlignment="1" quotePrefix="1">
      <alignment horizontal="center" vertical="center" wrapText="1"/>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0" fillId="0" borderId="0" xfId="0" applyFont="1" applyFill="1" applyBorder="1" applyAlignment="1">
      <alignment/>
    </xf>
    <xf numFmtId="0" fontId="12" fillId="0" borderId="0" xfId="0" applyFont="1" applyFill="1" applyBorder="1" applyAlignment="1">
      <alignment horizontal="right"/>
    </xf>
    <xf numFmtId="0" fontId="0" fillId="0" borderId="0" xfId="0" applyFont="1" applyFill="1" applyBorder="1" applyAlignment="1">
      <alignment horizontal="centerContinuous"/>
    </xf>
    <xf numFmtId="3" fontId="13" fillId="0" borderId="0" xfId="0" applyNumberFormat="1" applyFont="1" applyFill="1" applyBorder="1" applyAlignment="1">
      <alignment vertical="center" wrapText="1"/>
    </xf>
    <xf numFmtId="3" fontId="5" fillId="2" borderId="1" xfId="0" applyNumberFormat="1" applyFont="1" applyFill="1" applyBorder="1" applyAlignment="1">
      <alignment horizontal="center" vertical="center" wrapText="1"/>
    </xf>
    <xf numFmtId="3" fontId="0" fillId="0" borderId="0" xfId="0" applyNumberFormat="1" applyFont="1" applyFill="1" applyBorder="1" applyAlignment="1">
      <alignment/>
    </xf>
    <xf numFmtId="0" fontId="9" fillId="0" borderId="1" xfId="0" applyFont="1" applyFill="1" applyBorder="1" applyAlignment="1">
      <alignment horizontal="left" vertical="center" wrapText="1"/>
    </xf>
    <xf numFmtId="0" fontId="4" fillId="2" borderId="1" xfId="0" applyFont="1" applyFill="1" applyBorder="1" applyAlignment="1">
      <alignment horizontal="left" vertical="center"/>
    </xf>
    <xf numFmtId="0" fontId="0" fillId="0" borderId="2"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1" xfId="40" applyFont="1" applyFill="1" applyBorder="1" applyAlignment="1">
      <alignment horizontal="center" vertical="center"/>
      <protection/>
    </xf>
    <xf numFmtId="0" fontId="6" fillId="0" borderId="0" xfId="40" applyFont="1" applyFill="1" applyBorder="1" applyAlignment="1">
      <alignment horizontal="center" vertical="center"/>
      <protection/>
    </xf>
    <xf numFmtId="0" fontId="0" fillId="0" borderId="1" xfId="40" applyFont="1" applyFill="1" applyBorder="1" applyAlignment="1">
      <alignment horizontal="center" vertical="center"/>
      <protection/>
    </xf>
    <xf numFmtId="3" fontId="0" fillId="0" borderId="1" xfId="40" applyNumberFormat="1" applyFont="1" applyFill="1" applyBorder="1" applyAlignment="1">
      <alignment horizontal="center" vertical="center"/>
      <protection/>
    </xf>
    <xf numFmtId="0" fontId="0" fillId="0" borderId="1" xfId="40" applyFont="1" applyFill="1" applyBorder="1" applyAlignment="1">
      <alignment horizontal="left" vertical="center" wrapText="1"/>
      <protection/>
    </xf>
    <xf numFmtId="0" fontId="0" fillId="0" borderId="1" xfId="40" applyFont="1" applyFill="1" applyBorder="1" applyAlignment="1">
      <alignment horizontal="center" vertical="center" wrapText="1"/>
      <protection/>
    </xf>
    <xf numFmtId="0" fontId="0" fillId="0" borderId="1" xfId="40" applyNumberFormat="1" applyFont="1" applyFill="1" applyBorder="1" applyAlignment="1">
      <alignment horizontal="center" vertical="center"/>
      <protection/>
    </xf>
    <xf numFmtId="3" fontId="14" fillId="2" borderId="1" xfId="40" applyNumberFormat="1" applyFont="1" applyFill="1" applyBorder="1" applyAlignment="1">
      <alignment horizontal="center" vertical="center" wrapText="1"/>
      <protection/>
    </xf>
    <xf numFmtId="0" fontId="5" fillId="2" borderId="1" xfId="40" applyFont="1" applyFill="1" applyBorder="1">
      <alignment/>
      <protection/>
    </xf>
    <xf numFmtId="0" fontId="5" fillId="0" borderId="0" xfId="40" applyFont="1" applyFill="1" applyBorder="1">
      <alignment/>
      <protection/>
    </xf>
    <xf numFmtId="0" fontId="0" fillId="0" borderId="0" xfId="40" applyFont="1" applyFill="1" applyBorder="1">
      <alignment/>
      <protection/>
    </xf>
    <xf numFmtId="1" fontId="0" fillId="0" borderId="0" xfId="40" applyNumberFormat="1" applyFont="1" applyFill="1" applyBorder="1" applyAlignment="1">
      <alignment horizontal="center" vertical="center" wrapText="1"/>
      <protection/>
    </xf>
    <xf numFmtId="1" fontId="0" fillId="0" borderId="0" xfId="40" applyNumberFormat="1" applyFont="1" applyFill="1" applyBorder="1">
      <alignment/>
      <protection/>
    </xf>
    <xf numFmtId="3" fontId="0" fillId="0" borderId="0" xfId="40" applyNumberFormat="1" applyFont="1" applyFill="1" applyBorder="1">
      <alignment/>
      <protection/>
    </xf>
    <xf numFmtId="0" fontId="4" fillId="0" borderId="4" xfId="40" applyFont="1" applyFill="1" applyBorder="1" applyAlignment="1">
      <alignment horizontal="center" vertical="center"/>
      <protection/>
    </xf>
    <xf numFmtId="0" fontId="4" fillId="0" borderId="4" xfId="40" applyFont="1" applyFill="1" applyBorder="1" applyAlignment="1">
      <alignment horizontal="center" vertical="center" wrapText="1"/>
      <protection/>
    </xf>
    <xf numFmtId="0" fontId="15" fillId="2" borderId="1" xfId="40" applyFont="1" applyFill="1" applyBorder="1">
      <alignment/>
      <protection/>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quotePrefix="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3" fontId="10" fillId="0" borderId="4"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6" fillId="0" borderId="1" xfId="0" applyFont="1" applyFill="1" applyBorder="1" applyAlignment="1">
      <alignment horizont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3" xfId="40" applyFont="1" applyFill="1" applyBorder="1" applyAlignment="1">
      <alignment horizontal="center" vertical="center"/>
      <protection/>
    </xf>
    <xf numFmtId="0" fontId="5" fillId="2" borderId="5" xfId="40" applyFont="1" applyFill="1" applyBorder="1" applyAlignment="1">
      <alignment horizontal="center" vertical="center"/>
      <protection/>
    </xf>
    <xf numFmtId="0" fontId="5" fillId="2" borderId="6" xfId="40" applyFont="1" applyFill="1" applyBorder="1" applyAlignment="1">
      <alignment horizontal="center" vertical="center"/>
      <protection/>
    </xf>
  </cellXfs>
  <cellStyles count="30">
    <cellStyle name="Normal" xfId="0"/>
    <cellStyle name="_laroux" xfId="16"/>
    <cellStyle name="_laroux_bank św." xfId="17"/>
    <cellStyle name="_laroux_Bank Św.-29.12.98" xfId="18"/>
    <cellStyle name="_laroux_Bank Światowy - 2 wersja (2)" xfId="19"/>
    <cellStyle name="_laroux_inwest.98-zal 3" xfId="20"/>
    <cellStyle name="_laroux_inwest.powodz" xfId="21"/>
    <cellStyle name="_laroux_INWEST99" xfId="22"/>
    <cellStyle name="_laroux_KOREKTA4" xfId="23"/>
    <cellStyle name="_laroux_SPRAW97R" xfId="24"/>
    <cellStyle name="_laroux_SPRAW98A" xfId="25"/>
    <cellStyle name="_laroux_SPRAW98R" xfId="26"/>
    <cellStyle name="_laroux_unia euro." xfId="27"/>
    <cellStyle name="_laroux_WYKRMP98" xfId="28"/>
    <cellStyle name="_laroux_ZAŁ NR 1" xfId="29"/>
    <cellStyle name="_laroux_zał.3" xfId="30"/>
    <cellStyle name="Comma [0]_laroux" xfId="31"/>
    <cellStyle name="Comma_laroux" xfId="32"/>
    <cellStyle name="Currency [0]_laroux" xfId="33"/>
    <cellStyle name="Currency_laroux" xfId="34"/>
    <cellStyle name="Comma" xfId="35"/>
    <cellStyle name="Comma [0]" xfId="36"/>
    <cellStyle name="Hyperlink" xfId="37"/>
    <cellStyle name="Normal_laroux" xfId="38"/>
    <cellStyle name="normální_laroux" xfId="39"/>
    <cellStyle name="Normalny_ZAŁ NR 1" xfId="40"/>
    <cellStyle name="Followed Hyperlink" xfId="41"/>
    <cellStyle name="Percent" xfId="42"/>
    <cellStyle name="Currency" xfId="43"/>
    <cellStyle name="Currency [0]"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ls\SPR\STAROCIE\SPRAW97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JA\USTAWI~1\TEMP\DOCUME~1\JA\USTAWI~1\TEMP\xls\SPR\STAROCIE\SPRAW97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WESTYCJ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WESTYC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47"/>
  <sheetViews>
    <sheetView tabSelected="1" workbookViewId="0" topLeftCell="A1">
      <selection activeCell="A1" sqref="A1:A2"/>
    </sheetView>
  </sheetViews>
  <sheetFormatPr defaultColWidth="9.00390625" defaultRowHeight="12.75"/>
  <cols>
    <col min="1" max="1" width="4.625" style="29" bestFit="1" customWidth="1"/>
    <col min="2" max="2" width="29.125" style="29" customWidth="1"/>
    <col min="3" max="3" width="6.375" style="29" bestFit="1" customWidth="1"/>
    <col min="4" max="4" width="12.125" style="29" customWidth="1"/>
    <col min="5" max="25" width="11.625" style="31" customWidth="1"/>
    <col min="26" max="26" width="12.00390625" style="31" customWidth="1"/>
    <col min="27" max="33" width="11.625" style="31" customWidth="1"/>
    <col min="34" max="34" width="13.25390625" style="29" bestFit="1" customWidth="1"/>
    <col min="35" max="35" width="12.375" style="29" customWidth="1"/>
    <col min="36" max="36" width="11.125" style="29" bestFit="1" customWidth="1"/>
    <col min="37" max="16384" width="9.125" style="29" customWidth="1"/>
  </cols>
  <sheetData>
    <row r="1" spans="1:35" s="3" customFormat="1" ht="24.75" customHeight="1">
      <c r="A1" s="60" t="s">
        <v>0</v>
      </c>
      <c r="B1" s="61" t="s">
        <v>1</v>
      </c>
      <c r="C1" s="12" t="s">
        <v>11</v>
      </c>
      <c r="D1" s="39" t="s">
        <v>47</v>
      </c>
      <c r="E1" s="40" t="s">
        <v>36</v>
      </c>
      <c r="F1" s="67"/>
      <c r="G1" s="67"/>
      <c r="H1" s="67"/>
      <c r="I1" s="67"/>
      <c r="J1" s="67"/>
      <c r="K1" s="67"/>
      <c r="L1" s="67"/>
      <c r="M1" s="67"/>
      <c r="N1" s="67"/>
      <c r="O1" s="67"/>
      <c r="P1" s="67"/>
      <c r="Q1" s="67"/>
      <c r="R1" s="67"/>
      <c r="S1" s="67"/>
      <c r="T1" s="67"/>
      <c r="U1" s="68"/>
      <c r="V1" s="40" t="s">
        <v>36</v>
      </c>
      <c r="W1" s="67"/>
      <c r="X1" s="67"/>
      <c r="Y1" s="67"/>
      <c r="Z1" s="67"/>
      <c r="AA1" s="67"/>
      <c r="AB1" s="67"/>
      <c r="AC1" s="67"/>
      <c r="AD1" s="67"/>
      <c r="AE1" s="67"/>
      <c r="AF1" s="67"/>
      <c r="AG1" s="68"/>
      <c r="AH1" s="38" t="s">
        <v>2</v>
      </c>
      <c r="AI1" s="38" t="s">
        <v>48</v>
      </c>
    </row>
    <row r="2" spans="1:35" s="3" customFormat="1" ht="51.75" customHeight="1">
      <c r="A2" s="60"/>
      <c r="B2" s="61"/>
      <c r="C2" s="12" t="s">
        <v>12</v>
      </c>
      <c r="D2" s="39"/>
      <c r="E2" s="13" t="s">
        <v>49</v>
      </c>
      <c r="F2" s="13" t="s">
        <v>50</v>
      </c>
      <c r="G2" s="13" t="s">
        <v>51</v>
      </c>
      <c r="H2" s="13" t="s">
        <v>52</v>
      </c>
      <c r="I2" s="13" t="s">
        <v>53</v>
      </c>
      <c r="J2" s="13" t="s">
        <v>54</v>
      </c>
      <c r="K2" s="13" t="s">
        <v>55</v>
      </c>
      <c r="L2" s="13" t="s">
        <v>56</v>
      </c>
      <c r="M2" s="13" t="s">
        <v>57</v>
      </c>
      <c r="N2" s="13" t="s">
        <v>58</v>
      </c>
      <c r="O2" s="13" t="s">
        <v>59</v>
      </c>
      <c r="P2" s="13" t="s">
        <v>60</v>
      </c>
      <c r="Q2" s="13" t="s">
        <v>61</v>
      </c>
      <c r="R2" s="13" t="s">
        <v>62</v>
      </c>
      <c r="S2" s="13" t="s">
        <v>63</v>
      </c>
      <c r="T2" s="13" t="s">
        <v>64</v>
      </c>
      <c r="U2" s="13" t="s">
        <v>65</v>
      </c>
      <c r="V2" s="13" t="s">
        <v>66</v>
      </c>
      <c r="W2" s="13" t="s">
        <v>67</v>
      </c>
      <c r="X2" s="13" t="s">
        <v>68</v>
      </c>
      <c r="Y2" s="13" t="s">
        <v>69</v>
      </c>
      <c r="Z2" s="13" t="s">
        <v>70</v>
      </c>
      <c r="AA2" s="13" t="s">
        <v>71</v>
      </c>
      <c r="AB2" s="13" t="s">
        <v>72</v>
      </c>
      <c r="AC2" s="13" t="s">
        <v>73</v>
      </c>
      <c r="AD2" s="13" t="s">
        <v>74</v>
      </c>
      <c r="AE2" s="13" t="s">
        <v>75</v>
      </c>
      <c r="AF2" s="13" t="s">
        <v>76</v>
      </c>
      <c r="AG2" s="13" t="s">
        <v>77</v>
      </c>
      <c r="AH2" s="38"/>
      <c r="AI2" s="38"/>
    </row>
    <row r="3" spans="1:35" s="15" customFormat="1" ht="11.25">
      <c r="A3" s="14">
        <v>1</v>
      </c>
      <c r="B3" s="14">
        <v>2</v>
      </c>
      <c r="C3" s="14">
        <v>3</v>
      </c>
      <c r="D3" s="14">
        <v>4</v>
      </c>
      <c r="E3" s="14">
        <v>5</v>
      </c>
      <c r="F3" s="14">
        <v>6</v>
      </c>
      <c r="G3" s="14">
        <v>7</v>
      </c>
      <c r="H3" s="14">
        <v>8</v>
      </c>
      <c r="I3" s="14">
        <v>9</v>
      </c>
      <c r="J3" s="14">
        <v>10</v>
      </c>
      <c r="K3" s="14">
        <v>11</v>
      </c>
      <c r="L3" s="14">
        <v>12</v>
      </c>
      <c r="M3" s="14">
        <v>13</v>
      </c>
      <c r="N3" s="14">
        <v>14</v>
      </c>
      <c r="O3" s="14">
        <v>15</v>
      </c>
      <c r="P3" s="14">
        <v>16</v>
      </c>
      <c r="Q3" s="14">
        <v>17</v>
      </c>
      <c r="R3" s="14">
        <v>18</v>
      </c>
      <c r="S3" s="14">
        <v>19</v>
      </c>
      <c r="T3" s="14">
        <v>20</v>
      </c>
      <c r="U3" s="14">
        <v>21</v>
      </c>
      <c r="V3" s="14">
        <v>22</v>
      </c>
      <c r="W3" s="14">
        <v>23</v>
      </c>
      <c r="X3" s="14">
        <v>24</v>
      </c>
      <c r="Y3" s="14">
        <v>25</v>
      </c>
      <c r="Z3" s="14">
        <v>26</v>
      </c>
      <c r="AA3" s="14">
        <v>27</v>
      </c>
      <c r="AB3" s="14">
        <v>28</v>
      </c>
      <c r="AC3" s="14">
        <v>29</v>
      </c>
      <c r="AD3" s="14">
        <v>30</v>
      </c>
      <c r="AE3" s="14">
        <v>31</v>
      </c>
      <c r="AF3" s="14">
        <v>32</v>
      </c>
      <c r="AG3" s="14">
        <v>33</v>
      </c>
      <c r="AH3" s="14">
        <v>34</v>
      </c>
      <c r="AI3" s="14">
        <v>35</v>
      </c>
    </row>
    <row r="4" spans="1:36" s="1" customFormat="1" ht="15.75" customHeight="1">
      <c r="A4" s="62" t="s">
        <v>20</v>
      </c>
      <c r="B4" s="59" t="s">
        <v>21</v>
      </c>
      <c r="C4" s="18" t="s">
        <v>9</v>
      </c>
      <c r="D4" s="19"/>
      <c r="E4" s="19"/>
      <c r="F4" s="19"/>
      <c r="G4" s="19"/>
      <c r="H4" s="19"/>
      <c r="I4" s="19"/>
      <c r="J4" s="19"/>
      <c r="K4" s="19"/>
      <c r="L4" s="19"/>
      <c r="M4" s="19">
        <v>37029</v>
      </c>
      <c r="N4" s="19"/>
      <c r="O4" s="19"/>
      <c r="P4" s="19"/>
      <c r="Q4" s="19"/>
      <c r="R4" s="19"/>
      <c r="S4" s="19"/>
      <c r="T4" s="19"/>
      <c r="U4" s="19"/>
      <c r="V4" s="19"/>
      <c r="W4" s="19"/>
      <c r="X4" s="19"/>
      <c r="Y4" s="19"/>
      <c r="Z4" s="19"/>
      <c r="AA4" s="19"/>
      <c r="AB4" s="19">
        <v>39461</v>
      </c>
      <c r="AC4" s="19"/>
      <c r="AD4" s="19"/>
      <c r="AE4" s="19"/>
      <c r="AF4" s="19"/>
      <c r="AG4" s="19"/>
      <c r="AH4" s="19">
        <f aca="true" t="shared" si="0" ref="AH4:AH41">SUM(E4:AG4)</f>
        <v>76490</v>
      </c>
      <c r="AI4" s="20">
        <f aca="true" t="shared" si="1" ref="AI4:AI44">AH4+D4</f>
        <v>76490</v>
      </c>
      <c r="AJ4" s="11"/>
    </row>
    <row r="5" spans="1:35" s="1" customFormat="1" ht="15.75" customHeight="1">
      <c r="A5" s="58"/>
      <c r="B5" s="59"/>
      <c r="C5" s="18" t="s">
        <v>10</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f t="shared" si="0"/>
        <v>0</v>
      </c>
      <c r="AI5" s="20">
        <f t="shared" si="1"/>
        <v>0</v>
      </c>
    </row>
    <row r="6" spans="1:36" s="1" customFormat="1" ht="15.75" customHeight="1">
      <c r="A6" s="58">
        <v>600</v>
      </c>
      <c r="B6" s="59" t="s">
        <v>23</v>
      </c>
      <c r="C6" s="18" t="s">
        <v>9</v>
      </c>
      <c r="D6" s="19">
        <v>152000</v>
      </c>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f t="shared" si="0"/>
        <v>0</v>
      </c>
      <c r="AI6" s="20">
        <f t="shared" si="1"/>
        <v>152000</v>
      </c>
      <c r="AJ6" s="11"/>
    </row>
    <row r="7" spans="1:35" s="1" customFormat="1" ht="15.75" customHeight="1">
      <c r="A7" s="58"/>
      <c r="B7" s="59"/>
      <c r="C7" s="18" t="s">
        <v>10</v>
      </c>
      <c r="D7" s="19">
        <v>31908179</v>
      </c>
      <c r="E7" s="19"/>
      <c r="F7" s="19"/>
      <c r="G7" s="19"/>
      <c r="H7" s="19">
        <v>6793479</v>
      </c>
      <c r="I7" s="19"/>
      <c r="J7" s="19"/>
      <c r="K7" s="19"/>
      <c r="L7" s="19"/>
      <c r="M7" s="19"/>
      <c r="N7" s="19"/>
      <c r="O7" s="19"/>
      <c r="P7" s="19"/>
      <c r="Q7" s="19"/>
      <c r="R7" s="19"/>
      <c r="S7" s="19"/>
      <c r="T7" s="19"/>
      <c r="U7" s="19"/>
      <c r="V7" s="19">
        <v>4925000</v>
      </c>
      <c r="W7" s="19"/>
      <c r="X7" s="19"/>
      <c r="Y7" s="19"/>
      <c r="Z7" s="19"/>
      <c r="AA7" s="19"/>
      <c r="AB7" s="19"/>
      <c r="AC7" s="19"/>
      <c r="AD7" s="19"/>
      <c r="AE7" s="19"/>
      <c r="AF7" s="19"/>
      <c r="AG7" s="19"/>
      <c r="AH7" s="19">
        <f t="shared" si="0"/>
        <v>11718479</v>
      </c>
      <c r="AI7" s="20">
        <f t="shared" si="1"/>
        <v>43626658</v>
      </c>
    </row>
    <row r="8" spans="1:36" s="1" customFormat="1" ht="15.75" customHeight="1">
      <c r="A8" s="58">
        <v>700</v>
      </c>
      <c r="B8" s="59" t="s">
        <v>24</v>
      </c>
      <c r="C8" s="18" t="s">
        <v>9</v>
      </c>
      <c r="D8" s="19">
        <v>46430000</v>
      </c>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f t="shared" si="0"/>
        <v>0</v>
      </c>
      <c r="AI8" s="20">
        <f t="shared" si="1"/>
        <v>46430000</v>
      </c>
      <c r="AJ8" s="11"/>
    </row>
    <row r="9" spans="1:35" s="1" customFormat="1" ht="15.75" customHeight="1">
      <c r="A9" s="58"/>
      <c r="B9" s="59"/>
      <c r="C9" s="18" t="s">
        <v>10</v>
      </c>
      <c r="D9" s="19">
        <v>1137500</v>
      </c>
      <c r="E9" s="19"/>
      <c r="F9" s="19"/>
      <c r="G9" s="19"/>
      <c r="H9" s="19"/>
      <c r="I9" s="19"/>
      <c r="J9" s="19"/>
      <c r="K9" s="19"/>
      <c r="L9" s="19"/>
      <c r="M9" s="19"/>
      <c r="N9" s="19"/>
      <c r="O9" s="19"/>
      <c r="P9" s="19"/>
      <c r="Q9" s="19"/>
      <c r="R9" s="19"/>
      <c r="S9" s="19"/>
      <c r="T9" s="19"/>
      <c r="U9" s="19"/>
      <c r="V9" s="19"/>
      <c r="W9" s="19"/>
      <c r="X9" s="19"/>
      <c r="Y9" s="19"/>
      <c r="Z9" s="19"/>
      <c r="AA9" s="19"/>
      <c r="AB9" s="19"/>
      <c r="AC9" s="19">
        <v>8822</v>
      </c>
      <c r="AD9" s="19"/>
      <c r="AE9" s="19"/>
      <c r="AF9" s="19"/>
      <c r="AG9" s="19"/>
      <c r="AH9" s="19">
        <f t="shared" si="0"/>
        <v>8822</v>
      </c>
      <c r="AI9" s="20">
        <f t="shared" si="1"/>
        <v>1146322</v>
      </c>
    </row>
    <row r="10" spans="1:36" s="1" customFormat="1" ht="15.75" customHeight="1">
      <c r="A10" s="58">
        <v>710</v>
      </c>
      <c r="B10" s="59" t="s">
        <v>25</v>
      </c>
      <c r="C10" s="18" t="s">
        <v>9</v>
      </c>
      <c r="D10" s="19">
        <v>128000</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f t="shared" si="0"/>
        <v>0</v>
      </c>
      <c r="AI10" s="20">
        <f t="shared" si="1"/>
        <v>128000</v>
      </c>
      <c r="AJ10" s="11"/>
    </row>
    <row r="11" spans="1:35" s="1" customFormat="1" ht="15.75" customHeight="1">
      <c r="A11" s="58"/>
      <c r="B11" s="59"/>
      <c r="C11" s="18" t="s">
        <v>10</v>
      </c>
      <c r="D11" s="19">
        <v>342000</v>
      </c>
      <c r="E11" s="19"/>
      <c r="F11" s="19"/>
      <c r="G11" s="19">
        <v>2000</v>
      </c>
      <c r="H11" s="19"/>
      <c r="I11" s="19"/>
      <c r="J11" s="19">
        <v>3690</v>
      </c>
      <c r="K11" s="19"/>
      <c r="L11" s="19"/>
      <c r="M11" s="19"/>
      <c r="N11" s="19"/>
      <c r="O11" s="19"/>
      <c r="P11" s="19"/>
      <c r="Q11" s="19"/>
      <c r="R11" s="19"/>
      <c r="S11" s="19"/>
      <c r="T11" s="19"/>
      <c r="U11" s="19"/>
      <c r="V11" s="19"/>
      <c r="W11" s="19"/>
      <c r="X11" s="19"/>
      <c r="Y11" s="19"/>
      <c r="Z11" s="19"/>
      <c r="AA11" s="19">
        <v>15104</v>
      </c>
      <c r="AB11" s="19"/>
      <c r="AC11" s="19"/>
      <c r="AD11" s="19"/>
      <c r="AE11" s="19">
        <v>4928</v>
      </c>
      <c r="AF11" s="19"/>
      <c r="AG11" s="19"/>
      <c r="AH11" s="19">
        <f t="shared" si="0"/>
        <v>25722</v>
      </c>
      <c r="AI11" s="20">
        <f t="shared" si="1"/>
        <v>367722</v>
      </c>
    </row>
    <row r="12" spans="1:36" s="1" customFormat="1" ht="15.75" customHeight="1">
      <c r="A12" s="58">
        <v>750</v>
      </c>
      <c r="B12" s="59" t="s">
        <v>26</v>
      </c>
      <c r="C12" s="18" t="s">
        <v>9</v>
      </c>
      <c r="D12" s="19">
        <v>2062827</v>
      </c>
      <c r="E12" s="19"/>
      <c r="F12" s="19"/>
      <c r="G12" s="19"/>
      <c r="H12" s="19"/>
      <c r="I12" s="19"/>
      <c r="J12" s="19"/>
      <c r="K12" s="19"/>
      <c r="L12" s="19"/>
      <c r="M12" s="19"/>
      <c r="N12" s="19"/>
      <c r="O12" s="19"/>
      <c r="P12" s="19"/>
      <c r="Q12" s="19"/>
      <c r="R12" s="19"/>
      <c r="S12" s="19"/>
      <c r="T12" s="19"/>
      <c r="U12" s="19"/>
      <c r="V12" s="19"/>
      <c r="W12" s="19"/>
      <c r="X12" s="19"/>
      <c r="Y12" s="19"/>
      <c r="Z12" s="19"/>
      <c r="AA12" s="19">
        <v>41663</v>
      </c>
      <c r="AB12" s="19"/>
      <c r="AC12" s="19"/>
      <c r="AD12" s="19"/>
      <c r="AE12" s="19"/>
      <c r="AF12" s="19"/>
      <c r="AG12" s="19"/>
      <c r="AH12" s="19">
        <f t="shared" si="0"/>
        <v>41663</v>
      </c>
      <c r="AI12" s="20">
        <f t="shared" si="1"/>
        <v>2104490</v>
      </c>
      <c r="AJ12" s="11"/>
    </row>
    <row r="13" spans="1:35" s="1" customFormat="1" ht="15.75" customHeight="1">
      <c r="A13" s="58"/>
      <c r="B13" s="59"/>
      <c r="C13" s="18" t="s">
        <v>10</v>
      </c>
      <c r="D13" s="19">
        <v>3115722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f t="shared" si="0"/>
        <v>0</v>
      </c>
      <c r="AI13" s="20">
        <f t="shared" si="1"/>
        <v>3115722</v>
      </c>
    </row>
    <row r="14" spans="1:36" s="1" customFormat="1" ht="20.25" customHeight="1">
      <c r="A14" s="58">
        <v>751</v>
      </c>
      <c r="B14" s="64" t="s">
        <v>27</v>
      </c>
      <c r="C14" s="22" t="s">
        <v>9</v>
      </c>
      <c r="D14" s="19">
        <v>20068</v>
      </c>
      <c r="E14" s="19"/>
      <c r="F14" s="19"/>
      <c r="G14" s="19"/>
      <c r="H14" s="19"/>
      <c r="I14" s="19"/>
      <c r="J14" s="19"/>
      <c r="K14" s="19"/>
      <c r="L14" s="19"/>
      <c r="M14" s="19"/>
      <c r="N14" s="19"/>
      <c r="O14" s="19"/>
      <c r="P14" s="19"/>
      <c r="Q14" s="19"/>
      <c r="R14" s="19"/>
      <c r="S14" s="19"/>
      <c r="T14" s="19"/>
      <c r="U14" s="19"/>
      <c r="V14" s="19"/>
      <c r="W14" s="19">
        <v>25254</v>
      </c>
      <c r="X14" s="19"/>
      <c r="Y14" s="19">
        <v>138199</v>
      </c>
      <c r="Z14" s="19"/>
      <c r="AA14" s="19"/>
      <c r="AB14" s="19"/>
      <c r="AC14" s="19"/>
      <c r="AD14" s="19"/>
      <c r="AE14" s="19"/>
      <c r="AF14" s="19"/>
      <c r="AG14" s="19"/>
      <c r="AH14" s="19">
        <f t="shared" si="0"/>
        <v>163453</v>
      </c>
      <c r="AI14" s="20">
        <f t="shared" si="1"/>
        <v>183521</v>
      </c>
      <c r="AJ14" s="11"/>
    </row>
    <row r="15" spans="1:35" s="1" customFormat="1" ht="20.25" customHeight="1">
      <c r="A15" s="58"/>
      <c r="B15" s="64"/>
      <c r="C15" s="22" t="s">
        <v>10</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f t="shared" si="0"/>
        <v>0</v>
      </c>
      <c r="AI15" s="20">
        <f t="shared" si="1"/>
        <v>0</v>
      </c>
    </row>
    <row r="16" spans="1:36" s="1" customFormat="1" ht="15.75" customHeight="1">
      <c r="A16" s="58">
        <v>754</v>
      </c>
      <c r="B16" s="64" t="s">
        <v>28</v>
      </c>
      <c r="C16" s="18" t="s">
        <v>9</v>
      </c>
      <c r="D16" s="19">
        <v>90000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f t="shared" si="0"/>
        <v>0</v>
      </c>
      <c r="AI16" s="20">
        <f t="shared" si="1"/>
        <v>90000</v>
      </c>
      <c r="AJ16" s="11"/>
    </row>
    <row r="17" spans="1:35" s="1" customFormat="1" ht="15.75" customHeight="1">
      <c r="A17" s="58"/>
      <c r="B17" s="64"/>
      <c r="C17" s="18" t="s">
        <v>10</v>
      </c>
      <c r="D17" s="19">
        <v>8523000</v>
      </c>
      <c r="E17" s="19"/>
      <c r="F17" s="19"/>
      <c r="G17" s="19"/>
      <c r="H17" s="19"/>
      <c r="I17" s="19"/>
      <c r="J17" s="19"/>
      <c r="K17" s="19">
        <v>483656</v>
      </c>
      <c r="L17" s="19"/>
      <c r="M17" s="19"/>
      <c r="N17" s="19"/>
      <c r="O17" s="19"/>
      <c r="P17" s="19"/>
      <c r="Q17" s="19"/>
      <c r="R17" s="19"/>
      <c r="S17" s="19"/>
      <c r="T17" s="19"/>
      <c r="U17" s="19"/>
      <c r="V17" s="19"/>
      <c r="W17" s="19"/>
      <c r="X17" s="19"/>
      <c r="Y17" s="19"/>
      <c r="Z17" s="19"/>
      <c r="AA17" s="19">
        <v>134000</v>
      </c>
      <c r="AB17" s="19"/>
      <c r="AC17" s="19">
        <v>240000</v>
      </c>
      <c r="AD17" s="19"/>
      <c r="AE17" s="19">
        <v>20000</v>
      </c>
      <c r="AF17" s="19"/>
      <c r="AG17" s="19"/>
      <c r="AH17" s="19">
        <f t="shared" si="0"/>
        <v>877656</v>
      </c>
      <c r="AI17" s="20">
        <f t="shared" si="1"/>
        <v>9400656</v>
      </c>
    </row>
    <row r="18" spans="1:36" s="1" customFormat="1" ht="35.25" customHeight="1">
      <c r="A18" s="63">
        <v>756</v>
      </c>
      <c r="B18" s="64" t="s">
        <v>39</v>
      </c>
      <c r="C18" s="18" t="s">
        <v>9</v>
      </c>
      <c r="D18" s="19">
        <v>172766282</v>
      </c>
      <c r="E18" s="19"/>
      <c r="F18" s="19"/>
      <c r="G18" s="19"/>
      <c r="H18" s="19">
        <v>-1175946</v>
      </c>
      <c r="I18" s="19"/>
      <c r="J18" s="19"/>
      <c r="K18" s="19"/>
      <c r="L18" s="19"/>
      <c r="M18" s="19"/>
      <c r="N18" s="19">
        <v>219409</v>
      </c>
      <c r="O18" s="19"/>
      <c r="P18" s="19"/>
      <c r="Q18" s="19"/>
      <c r="R18" s="19">
        <v>2285504</v>
      </c>
      <c r="S18" s="19"/>
      <c r="T18" s="19"/>
      <c r="U18" s="19"/>
      <c r="V18" s="19"/>
      <c r="W18" s="19"/>
      <c r="X18" s="19"/>
      <c r="Y18" s="19"/>
      <c r="Z18" s="19"/>
      <c r="AA18" s="19"/>
      <c r="AB18" s="19"/>
      <c r="AC18" s="19"/>
      <c r="AD18" s="19">
        <v>249195</v>
      </c>
      <c r="AE18" s="19"/>
      <c r="AF18" s="19"/>
      <c r="AG18" s="19"/>
      <c r="AH18" s="19">
        <f t="shared" si="0"/>
        <v>1578162</v>
      </c>
      <c r="AI18" s="20">
        <f t="shared" si="1"/>
        <v>174344444</v>
      </c>
      <c r="AJ18" s="11"/>
    </row>
    <row r="19" spans="1:35" s="1" customFormat="1" ht="35.25" customHeight="1">
      <c r="A19" s="63"/>
      <c r="B19" s="64"/>
      <c r="C19" s="18" t="s">
        <v>10</v>
      </c>
      <c r="D19" s="19">
        <v>27996989</v>
      </c>
      <c r="E19" s="19"/>
      <c r="F19" s="19"/>
      <c r="G19" s="19"/>
      <c r="H19" s="19">
        <v>-332784</v>
      </c>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f t="shared" si="0"/>
        <v>-332784</v>
      </c>
      <c r="AI19" s="20">
        <f t="shared" si="1"/>
        <v>27664205</v>
      </c>
    </row>
    <row r="20" spans="1:36" s="1" customFormat="1" ht="15.75" customHeight="1">
      <c r="A20" s="63">
        <v>758</v>
      </c>
      <c r="B20" s="64" t="s">
        <v>5</v>
      </c>
      <c r="C20" s="18" t="s">
        <v>9</v>
      </c>
      <c r="D20" s="19">
        <v>40889571</v>
      </c>
      <c r="E20" s="19"/>
      <c r="F20" s="19"/>
      <c r="G20" s="19"/>
      <c r="H20" s="19">
        <v>422173</v>
      </c>
      <c r="I20" s="19"/>
      <c r="J20" s="19"/>
      <c r="K20" s="19"/>
      <c r="L20" s="19"/>
      <c r="M20" s="19"/>
      <c r="N20" s="19"/>
      <c r="O20" s="19"/>
      <c r="P20" s="19"/>
      <c r="Q20" s="19"/>
      <c r="R20" s="19">
        <v>26614</v>
      </c>
      <c r="S20" s="19"/>
      <c r="T20" s="19"/>
      <c r="U20" s="19"/>
      <c r="V20" s="19"/>
      <c r="W20" s="19"/>
      <c r="X20" s="19"/>
      <c r="Y20" s="19"/>
      <c r="Z20" s="19"/>
      <c r="AA20" s="19"/>
      <c r="AB20" s="19"/>
      <c r="AC20" s="19"/>
      <c r="AD20" s="19"/>
      <c r="AE20" s="19"/>
      <c r="AF20" s="19"/>
      <c r="AG20" s="19">
        <v>42108</v>
      </c>
      <c r="AH20" s="19">
        <f t="shared" si="0"/>
        <v>490895</v>
      </c>
      <c r="AI20" s="20">
        <f t="shared" si="1"/>
        <v>41380466</v>
      </c>
      <c r="AJ20" s="11"/>
    </row>
    <row r="21" spans="1:35" s="1" customFormat="1" ht="15.75" customHeight="1">
      <c r="A21" s="63"/>
      <c r="B21" s="64"/>
      <c r="C21" s="18" t="s">
        <v>10</v>
      </c>
      <c r="D21" s="19">
        <v>61912190</v>
      </c>
      <c r="E21" s="19"/>
      <c r="F21" s="19"/>
      <c r="G21" s="19"/>
      <c r="H21" s="19">
        <v>895726</v>
      </c>
      <c r="I21" s="19"/>
      <c r="J21" s="19"/>
      <c r="K21" s="19"/>
      <c r="L21" s="19"/>
      <c r="M21" s="19"/>
      <c r="N21" s="19">
        <v>1000000</v>
      </c>
      <c r="O21" s="19"/>
      <c r="P21" s="19"/>
      <c r="Q21" s="19"/>
      <c r="R21" s="19">
        <v>29940</v>
      </c>
      <c r="S21" s="19"/>
      <c r="T21" s="19"/>
      <c r="U21" s="19"/>
      <c r="V21" s="19"/>
      <c r="W21" s="19"/>
      <c r="X21" s="19"/>
      <c r="Y21" s="19"/>
      <c r="Z21" s="19"/>
      <c r="AA21" s="19"/>
      <c r="AB21" s="19"/>
      <c r="AC21" s="19"/>
      <c r="AD21" s="19">
        <v>65463</v>
      </c>
      <c r="AE21" s="19"/>
      <c r="AF21" s="19"/>
      <c r="AG21" s="19">
        <v>13022</v>
      </c>
      <c r="AH21" s="19">
        <f t="shared" si="0"/>
        <v>2004151</v>
      </c>
      <c r="AI21" s="20">
        <f t="shared" si="1"/>
        <v>63916341</v>
      </c>
    </row>
    <row r="22" spans="1:36" s="1" customFormat="1" ht="15.75" customHeight="1">
      <c r="A22" s="63">
        <v>801</v>
      </c>
      <c r="B22" s="64" t="s">
        <v>29</v>
      </c>
      <c r="C22" s="22" t="s">
        <v>9</v>
      </c>
      <c r="D22" s="19">
        <v>182000</v>
      </c>
      <c r="E22" s="19">
        <v>258700</v>
      </c>
      <c r="F22" s="19"/>
      <c r="G22" s="19"/>
      <c r="H22" s="19"/>
      <c r="I22" s="19"/>
      <c r="J22" s="19">
        <v>120400</v>
      </c>
      <c r="K22" s="19"/>
      <c r="L22" s="19"/>
      <c r="M22" s="19"/>
      <c r="N22" s="19"/>
      <c r="O22" s="19">
        <v>88446</v>
      </c>
      <c r="P22" s="19"/>
      <c r="Q22" s="19"/>
      <c r="R22" s="19"/>
      <c r="S22" s="19"/>
      <c r="T22" s="19"/>
      <c r="U22" s="19"/>
      <c r="V22" s="19">
        <v>235062</v>
      </c>
      <c r="W22" s="19"/>
      <c r="X22" s="19"/>
      <c r="Y22" s="19">
        <v>11890</v>
      </c>
      <c r="Z22" s="19"/>
      <c r="AA22" s="19"/>
      <c r="AB22" s="19">
        <v>211400</v>
      </c>
      <c r="AC22" s="19">
        <v>960</v>
      </c>
      <c r="AD22" s="19"/>
      <c r="AE22" s="19">
        <v>-12799</v>
      </c>
      <c r="AF22" s="19"/>
      <c r="AG22" s="19"/>
      <c r="AH22" s="19">
        <f t="shared" si="0"/>
        <v>914059</v>
      </c>
      <c r="AI22" s="20">
        <f t="shared" si="1"/>
        <v>1096059</v>
      </c>
      <c r="AJ22" s="11"/>
    </row>
    <row r="23" spans="1:35" s="1" customFormat="1" ht="15.75" customHeight="1">
      <c r="A23" s="63"/>
      <c r="B23" s="64"/>
      <c r="C23" s="22" t="s">
        <v>10</v>
      </c>
      <c r="D23" s="19"/>
      <c r="E23" s="19"/>
      <c r="F23" s="19"/>
      <c r="G23" s="19"/>
      <c r="H23" s="19"/>
      <c r="I23" s="19"/>
      <c r="J23" s="19"/>
      <c r="K23" s="19"/>
      <c r="L23" s="19"/>
      <c r="M23" s="19"/>
      <c r="N23" s="19"/>
      <c r="O23" s="19"/>
      <c r="P23" s="19"/>
      <c r="Q23" s="19"/>
      <c r="R23" s="19"/>
      <c r="S23" s="19"/>
      <c r="T23" s="19"/>
      <c r="U23" s="19"/>
      <c r="V23" s="19">
        <v>81292</v>
      </c>
      <c r="W23" s="19"/>
      <c r="X23" s="19"/>
      <c r="Y23" s="19"/>
      <c r="Z23" s="19"/>
      <c r="AA23" s="19"/>
      <c r="AB23" s="19">
        <v>6300</v>
      </c>
      <c r="AC23" s="19"/>
      <c r="AD23" s="19"/>
      <c r="AE23" s="19">
        <v>12799</v>
      </c>
      <c r="AF23" s="19"/>
      <c r="AG23" s="19"/>
      <c r="AH23" s="19">
        <f t="shared" si="0"/>
        <v>100391</v>
      </c>
      <c r="AI23" s="20">
        <f t="shared" si="1"/>
        <v>100391</v>
      </c>
    </row>
    <row r="24" spans="1:36" s="1" customFormat="1" ht="15.75" customHeight="1">
      <c r="A24" s="63">
        <v>803</v>
      </c>
      <c r="B24" s="64" t="s">
        <v>44</v>
      </c>
      <c r="C24" s="22" t="s">
        <v>9</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f t="shared" si="0"/>
        <v>0</v>
      </c>
      <c r="AI24" s="20">
        <f t="shared" si="1"/>
        <v>0</v>
      </c>
      <c r="AJ24" s="11"/>
    </row>
    <row r="25" spans="1:35" s="1" customFormat="1" ht="15.75" customHeight="1">
      <c r="A25" s="63"/>
      <c r="B25" s="64"/>
      <c r="C25" s="22" t="s">
        <v>10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f t="shared" si="0"/>
        <v>0</v>
      </c>
      <c r="AI25" s="20">
        <f t="shared" si="1"/>
        <v>0</v>
      </c>
    </row>
    <row r="26" spans="1:36" s="1" customFormat="1" ht="15.75" customHeight="1">
      <c r="A26" s="63">
        <v>851</v>
      </c>
      <c r="B26" s="64" t="s">
        <v>4</v>
      </c>
      <c r="C26" s="22" t="s">
        <v>9</v>
      </c>
      <c r="D26" s="19">
        <v>2501550</v>
      </c>
      <c r="E26" s="19">
        <v>15427</v>
      </c>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f t="shared" si="0"/>
        <v>15427</v>
      </c>
      <c r="AI26" s="20">
        <f t="shared" si="1"/>
        <v>2516977</v>
      </c>
      <c r="AJ26" s="11"/>
    </row>
    <row r="27" spans="1:35" s="1" customFormat="1" ht="15.75" customHeight="1">
      <c r="A27" s="63"/>
      <c r="B27" s="64"/>
      <c r="C27" s="22" t="s">
        <v>10</v>
      </c>
      <c r="D27" s="19">
        <v>3746000</v>
      </c>
      <c r="E27" s="19"/>
      <c r="F27" s="19"/>
      <c r="G27" s="19">
        <v>-10000</v>
      </c>
      <c r="H27" s="19"/>
      <c r="I27" s="19"/>
      <c r="J27" s="19"/>
      <c r="K27" s="19"/>
      <c r="L27" s="19"/>
      <c r="M27" s="19"/>
      <c r="N27" s="19"/>
      <c r="O27" s="19"/>
      <c r="P27" s="19"/>
      <c r="Q27" s="19"/>
      <c r="R27" s="19"/>
      <c r="S27" s="19"/>
      <c r="T27" s="19"/>
      <c r="U27" s="19"/>
      <c r="V27" s="19"/>
      <c r="W27" s="19"/>
      <c r="X27" s="19"/>
      <c r="Y27" s="19"/>
      <c r="Z27" s="19"/>
      <c r="AA27" s="19">
        <v>-535579</v>
      </c>
      <c r="AB27" s="19"/>
      <c r="AC27" s="19"/>
      <c r="AD27" s="19"/>
      <c r="AE27" s="19"/>
      <c r="AF27" s="19"/>
      <c r="AG27" s="19"/>
      <c r="AH27" s="19">
        <f t="shared" si="0"/>
        <v>-545579</v>
      </c>
      <c r="AI27" s="20">
        <f t="shared" si="1"/>
        <v>3200421</v>
      </c>
    </row>
    <row r="28" spans="1:36" s="1" customFormat="1" ht="15.75" customHeight="1">
      <c r="A28" s="63">
        <v>852</v>
      </c>
      <c r="B28" s="64" t="s">
        <v>40</v>
      </c>
      <c r="C28" s="22" t="s">
        <v>9</v>
      </c>
      <c r="D28" s="19">
        <v>26551000</v>
      </c>
      <c r="E28" s="19"/>
      <c r="F28" s="19"/>
      <c r="G28" s="19">
        <v>-1715000</v>
      </c>
      <c r="H28" s="19"/>
      <c r="I28" s="19"/>
      <c r="J28" s="19">
        <v>58750</v>
      </c>
      <c r="K28" s="19"/>
      <c r="L28" s="19"/>
      <c r="M28" s="19">
        <v>136635</v>
      </c>
      <c r="N28" s="19"/>
      <c r="O28" s="19">
        <v>750</v>
      </c>
      <c r="P28" s="19"/>
      <c r="Q28" s="19">
        <v>-101482</v>
      </c>
      <c r="R28" s="19"/>
      <c r="S28" s="19"/>
      <c r="T28" s="19"/>
      <c r="U28" s="19">
        <v>-1827344</v>
      </c>
      <c r="V28" s="19">
        <v>-395724</v>
      </c>
      <c r="W28" s="19">
        <v>-222959</v>
      </c>
      <c r="X28" s="19"/>
      <c r="Y28" s="19">
        <v>-5762</v>
      </c>
      <c r="Z28" s="19">
        <v>200000</v>
      </c>
      <c r="AA28" s="19"/>
      <c r="AB28" s="19">
        <v>-21455</v>
      </c>
      <c r="AC28" s="19">
        <v>-429372</v>
      </c>
      <c r="AD28" s="19"/>
      <c r="AE28" s="19">
        <v>-262000</v>
      </c>
      <c r="AF28" s="19">
        <v>-549094</v>
      </c>
      <c r="AG28" s="19"/>
      <c r="AH28" s="19">
        <f t="shared" si="0"/>
        <v>-5134057</v>
      </c>
      <c r="AI28" s="20">
        <f t="shared" si="1"/>
        <v>21416943</v>
      </c>
      <c r="AJ28" s="11"/>
    </row>
    <row r="29" spans="1:35" s="1" customFormat="1" ht="15.75" customHeight="1">
      <c r="A29" s="63"/>
      <c r="B29" s="64"/>
      <c r="C29" s="22" t="s">
        <v>10</v>
      </c>
      <c r="D29" s="19">
        <v>3957700</v>
      </c>
      <c r="E29" s="19"/>
      <c r="F29" s="19"/>
      <c r="G29" s="19">
        <v>333000</v>
      </c>
      <c r="H29" s="19">
        <v>6037</v>
      </c>
      <c r="I29" s="19"/>
      <c r="J29" s="19">
        <v>1750</v>
      </c>
      <c r="K29" s="19"/>
      <c r="L29" s="19"/>
      <c r="M29" s="19"/>
      <c r="N29" s="19">
        <v>317</v>
      </c>
      <c r="O29" s="19"/>
      <c r="P29" s="19"/>
      <c r="Q29" s="19"/>
      <c r="R29" s="19"/>
      <c r="S29" s="19">
        <v>6500</v>
      </c>
      <c r="T29" s="19"/>
      <c r="U29" s="19">
        <v>412320</v>
      </c>
      <c r="V29" s="19">
        <v>3750</v>
      </c>
      <c r="W29" s="19"/>
      <c r="X29" s="19"/>
      <c r="Y29" s="19"/>
      <c r="Z29" s="19"/>
      <c r="AA29" s="19"/>
      <c r="AB29" s="19">
        <v>182000</v>
      </c>
      <c r="AC29" s="19">
        <v>-4373</v>
      </c>
      <c r="AD29" s="19"/>
      <c r="AE29" s="19"/>
      <c r="AF29" s="19"/>
      <c r="AG29" s="19"/>
      <c r="AH29" s="19">
        <f t="shared" si="0"/>
        <v>941301</v>
      </c>
      <c r="AI29" s="20">
        <f t="shared" si="1"/>
        <v>4899001</v>
      </c>
    </row>
    <row r="30" spans="1:36" s="1" customFormat="1" ht="15.75" customHeight="1">
      <c r="A30" s="63">
        <v>853</v>
      </c>
      <c r="B30" s="64" t="s">
        <v>41</v>
      </c>
      <c r="C30" s="22" t="s">
        <v>9</v>
      </c>
      <c r="D30" s="19">
        <v>528600</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f t="shared" si="0"/>
        <v>0</v>
      </c>
      <c r="AI30" s="20">
        <f t="shared" si="1"/>
        <v>528600</v>
      </c>
      <c r="AJ30" s="11"/>
    </row>
    <row r="31" spans="1:35" s="1" customFormat="1" ht="15.75" customHeight="1">
      <c r="A31" s="63"/>
      <c r="B31" s="64"/>
      <c r="C31" s="22" t="s">
        <v>10</v>
      </c>
      <c r="D31" s="19">
        <v>504393</v>
      </c>
      <c r="E31" s="19"/>
      <c r="F31" s="19"/>
      <c r="G31" s="19"/>
      <c r="H31" s="19">
        <v>355100</v>
      </c>
      <c r="I31" s="19">
        <v>30821</v>
      </c>
      <c r="J31" s="19"/>
      <c r="K31" s="19"/>
      <c r="L31" s="19"/>
      <c r="M31" s="19"/>
      <c r="N31" s="19">
        <v>1030744</v>
      </c>
      <c r="O31" s="19"/>
      <c r="P31" s="19"/>
      <c r="Q31" s="19"/>
      <c r="R31" s="19">
        <v>17138</v>
      </c>
      <c r="S31" s="19"/>
      <c r="T31" s="19"/>
      <c r="U31" s="19"/>
      <c r="V31" s="19"/>
      <c r="W31" s="19"/>
      <c r="X31" s="19">
        <v>10240</v>
      </c>
      <c r="Y31" s="19"/>
      <c r="Z31" s="19"/>
      <c r="AA31" s="19"/>
      <c r="AB31" s="19"/>
      <c r="AC31" s="19"/>
      <c r="AD31" s="19"/>
      <c r="AE31" s="19"/>
      <c r="AF31" s="19"/>
      <c r="AG31" s="19">
        <v>11524</v>
      </c>
      <c r="AH31" s="19">
        <f t="shared" si="0"/>
        <v>1455567</v>
      </c>
      <c r="AI31" s="20">
        <f t="shared" si="1"/>
        <v>1959960</v>
      </c>
    </row>
    <row r="32" spans="1:36" s="1" customFormat="1" ht="15.75" customHeight="1">
      <c r="A32" s="63">
        <v>854</v>
      </c>
      <c r="B32" s="66" t="s">
        <v>30</v>
      </c>
      <c r="C32" s="22" t="s">
        <v>9</v>
      </c>
      <c r="D32" s="19">
        <v>186201</v>
      </c>
      <c r="E32" s="19"/>
      <c r="F32" s="19"/>
      <c r="G32" s="19"/>
      <c r="H32" s="19"/>
      <c r="I32" s="19"/>
      <c r="J32" s="19">
        <v>258502</v>
      </c>
      <c r="K32" s="19"/>
      <c r="L32" s="19"/>
      <c r="M32" s="19"/>
      <c r="N32" s="19"/>
      <c r="O32" s="19"/>
      <c r="P32" s="19">
        <v>1249</v>
      </c>
      <c r="Q32" s="19"/>
      <c r="R32" s="19"/>
      <c r="S32" s="19">
        <v>80595</v>
      </c>
      <c r="T32" s="19"/>
      <c r="U32" s="19">
        <v>55035</v>
      </c>
      <c r="V32" s="19">
        <v>15225</v>
      </c>
      <c r="W32" s="19"/>
      <c r="X32" s="19"/>
      <c r="Y32" s="19"/>
      <c r="Z32" s="19"/>
      <c r="AA32" s="19">
        <v>145825</v>
      </c>
      <c r="AB32" s="19">
        <v>31585</v>
      </c>
      <c r="AC32" s="19">
        <v>14415</v>
      </c>
      <c r="AD32" s="19"/>
      <c r="AE32" s="19"/>
      <c r="AF32" s="19"/>
      <c r="AG32" s="19"/>
      <c r="AH32" s="19">
        <f t="shared" si="0"/>
        <v>602431</v>
      </c>
      <c r="AI32" s="20">
        <f t="shared" si="1"/>
        <v>788632</v>
      </c>
      <c r="AJ32" s="11"/>
    </row>
    <row r="33" spans="1:35" s="1" customFormat="1" ht="15.75" customHeight="1">
      <c r="A33" s="63"/>
      <c r="B33" s="37"/>
      <c r="C33" s="22" t="s">
        <v>10</v>
      </c>
      <c r="D33" s="19"/>
      <c r="E33" s="19"/>
      <c r="F33" s="19"/>
      <c r="G33" s="19"/>
      <c r="H33" s="19"/>
      <c r="I33" s="19"/>
      <c r="J33" s="19">
        <v>30800</v>
      </c>
      <c r="K33" s="19"/>
      <c r="L33" s="19"/>
      <c r="M33" s="19"/>
      <c r="N33" s="19"/>
      <c r="O33" s="19"/>
      <c r="P33" s="19"/>
      <c r="Q33" s="19"/>
      <c r="R33" s="19"/>
      <c r="S33" s="19"/>
      <c r="T33" s="19"/>
      <c r="U33" s="19"/>
      <c r="V33" s="19"/>
      <c r="W33" s="19"/>
      <c r="X33" s="19"/>
      <c r="Y33" s="19"/>
      <c r="Z33" s="19"/>
      <c r="AA33" s="19"/>
      <c r="AB33" s="19">
        <v>33725</v>
      </c>
      <c r="AC33" s="19"/>
      <c r="AD33" s="19"/>
      <c r="AE33" s="19"/>
      <c r="AF33" s="19"/>
      <c r="AG33" s="19"/>
      <c r="AH33" s="19">
        <f t="shared" si="0"/>
        <v>64525</v>
      </c>
      <c r="AI33" s="20">
        <f t="shared" si="1"/>
        <v>64525</v>
      </c>
    </row>
    <row r="34" spans="1:36" s="1" customFormat="1" ht="15.75" customHeight="1">
      <c r="A34" s="63">
        <v>900</v>
      </c>
      <c r="B34" s="64" t="s">
        <v>31</v>
      </c>
      <c r="C34" s="22" t="s">
        <v>9</v>
      </c>
      <c r="D34" s="19">
        <v>134284975</v>
      </c>
      <c r="E34" s="19"/>
      <c r="F34" s="19"/>
      <c r="G34" s="19"/>
      <c r="H34" s="19">
        <v>-13811326</v>
      </c>
      <c r="I34" s="19">
        <v>-94665</v>
      </c>
      <c r="J34" s="19"/>
      <c r="K34" s="19"/>
      <c r="L34" s="19">
        <v>22000</v>
      </c>
      <c r="M34" s="19"/>
      <c r="N34" s="19"/>
      <c r="O34" s="19"/>
      <c r="P34" s="19"/>
      <c r="Q34" s="19"/>
      <c r="R34" s="19"/>
      <c r="S34" s="19"/>
      <c r="T34" s="19">
        <v>3008000</v>
      </c>
      <c r="U34" s="19">
        <v>50000</v>
      </c>
      <c r="V34" s="19"/>
      <c r="W34" s="19"/>
      <c r="X34" s="19"/>
      <c r="Y34" s="19"/>
      <c r="Z34" s="19">
        <v>-9615090</v>
      </c>
      <c r="AA34" s="19"/>
      <c r="AB34" s="19"/>
      <c r="AC34" s="19"/>
      <c r="AD34" s="19"/>
      <c r="AE34" s="19"/>
      <c r="AF34" s="19"/>
      <c r="AG34" s="19"/>
      <c r="AH34" s="19">
        <f t="shared" si="0"/>
        <v>-20441081</v>
      </c>
      <c r="AI34" s="20">
        <f t="shared" si="1"/>
        <v>113843894</v>
      </c>
      <c r="AJ34" s="11"/>
    </row>
    <row r="35" spans="1:35" s="1" customFormat="1" ht="15.75" customHeight="1">
      <c r="A35" s="63"/>
      <c r="B35" s="64"/>
      <c r="C35" s="22" t="s">
        <v>10</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f t="shared" si="0"/>
        <v>0</v>
      </c>
      <c r="AI35" s="20">
        <f t="shared" si="1"/>
        <v>0</v>
      </c>
    </row>
    <row r="36" spans="1:36" s="1" customFormat="1" ht="19.5" customHeight="1">
      <c r="A36" s="63">
        <v>921</v>
      </c>
      <c r="B36" s="64" t="s">
        <v>35</v>
      </c>
      <c r="C36" s="22" t="s">
        <v>9</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f t="shared" si="0"/>
        <v>0</v>
      </c>
      <c r="AI36" s="20">
        <f t="shared" si="1"/>
        <v>0</v>
      </c>
      <c r="AJ36" s="11"/>
    </row>
    <row r="37" spans="1:35" s="1" customFormat="1" ht="19.5" customHeight="1">
      <c r="A37" s="63"/>
      <c r="B37" s="64"/>
      <c r="C37" s="22" t="s">
        <v>10</v>
      </c>
      <c r="D37" s="19"/>
      <c r="E37" s="19"/>
      <c r="F37" s="19"/>
      <c r="G37" s="19"/>
      <c r="H37" s="19"/>
      <c r="I37" s="19"/>
      <c r="J37" s="19"/>
      <c r="K37" s="19"/>
      <c r="L37" s="19"/>
      <c r="M37" s="19"/>
      <c r="N37" s="19"/>
      <c r="O37" s="19"/>
      <c r="P37" s="19"/>
      <c r="Q37" s="19"/>
      <c r="R37" s="19"/>
      <c r="S37" s="19"/>
      <c r="T37" s="19"/>
      <c r="U37" s="19"/>
      <c r="V37" s="19"/>
      <c r="W37" s="19"/>
      <c r="X37" s="19">
        <v>60000</v>
      </c>
      <c r="Y37" s="19"/>
      <c r="Z37" s="19"/>
      <c r="AA37" s="19"/>
      <c r="AB37" s="19"/>
      <c r="AC37" s="19"/>
      <c r="AD37" s="19"/>
      <c r="AE37" s="19"/>
      <c r="AF37" s="19"/>
      <c r="AG37" s="19"/>
      <c r="AH37" s="19">
        <f t="shared" si="0"/>
        <v>60000</v>
      </c>
      <c r="AI37" s="20">
        <f t="shared" si="1"/>
        <v>60000</v>
      </c>
    </row>
    <row r="38" spans="1:36" s="1" customFormat="1" ht="19.5" customHeight="1">
      <c r="A38" s="63">
        <v>925</v>
      </c>
      <c r="B38" s="64" t="s">
        <v>32</v>
      </c>
      <c r="C38" s="22" t="s">
        <v>9</v>
      </c>
      <c r="D38" s="19">
        <v>751500</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f t="shared" si="0"/>
        <v>0</v>
      </c>
      <c r="AI38" s="20">
        <f t="shared" si="1"/>
        <v>751500</v>
      </c>
      <c r="AJ38" s="11"/>
    </row>
    <row r="39" spans="1:35" s="1" customFormat="1" ht="19.5" customHeight="1">
      <c r="A39" s="63"/>
      <c r="B39" s="64"/>
      <c r="C39" s="22" t="s">
        <v>10</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f t="shared" si="0"/>
        <v>0</v>
      </c>
      <c r="AI39" s="20">
        <f t="shared" si="1"/>
        <v>0</v>
      </c>
    </row>
    <row r="40" spans="1:36" s="1" customFormat="1" ht="19.5" customHeight="1">
      <c r="A40" s="63">
        <v>926</v>
      </c>
      <c r="B40" s="66" t="s">
        <v>33</v>
      </c>
      <c r="C40" s="22" t="s">
        <v>9</v>
      </c>
      <c r="D40" s="19">
        <v>2788000</v>
      </c>
      <c r="E40" s="19"/>
      <c r="F40" s="19"/>
      <c r="G40" s="19"/>
      <c r="H40" s="19"/>
      <c r="I40" s="19"/>
      <c r="J40" s="19"/>
      <c r="K40" s="19"/>
      <c r="L40" s="19"/>
      <c r="M40" s="19"/>
      <c r="N40" s="19"/>
      <c r="O40" s="19"/>
      <c r="P40" s="19"/>
      <c r="Q40" s="19"/>
      <c r="R40" s="19"/>
      <c r="S40" s="19"/>
      <c r="T40" s="19"/>
      <c r="U40" s="19"/>
      <c r="V40" s="19"/>
      <c r="W40" s="19"/>
      <c r="X40" s="19"/>
      <c r="Y40" s="19"/>
      <c r="Z40" s="19">
        <v>200000</v>
      </c>
      <c r="AA40" s="19"/>
      <c r="AB40" s="19"/>
      <c r="AC40" s="19"/>
      <c r="AD40" s="19"/>
      <c r="AE40" s="19"/>
      <c r="AF40" s="19"/>
      <c r="AG40" s="19"/>
      <c r="AH40" s="19">
        <f t="shared" si="0"/>
        <v>200000</v>
      </c>
      <c r="AI40" s="20">
        <f t="shared" si="1"/>
        <v>2988000</v>
      </c>
      <c r="AJ40" s="11"/>
    </row>
    <row r="41" spans="1:35" s="1" customFormat="1" ht="19.5" customHeight="1">
      <c r="A41" s="63"/>
      <c r="B41" s="37"/>
      <c r="C41" s="22" t="s">
        <v>10</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f t="shared" si="0"/>
        <v>0</v>
      </c>
      <c r="AI41" s="20">
        <f t="shared" si="1"/>
        <v>0</v>
      </c>
    </row>
    <row r="42" spans="1:35" s="1" customFormat="1" ht="21.75" customHeight="1">
      <c r="A42" s="23"/>
      <c r="B42" s="24" t="s">
        <v>17</v>
      </c>
      <c r="C42" s="23"/>
      <c r="D42" s="25">
        <f aca="true" t="shared" si="2" ref="D42:AH42">SUM(D4:D41)</f>
        <v>573456247</v>
      </c>
      <c r="E42" s="25">
        <f t="shared" si="2"/>
        <v>274127</v>
      </c>
      <c r="F42" s="25">
        <f t="shared" si="2"/>
        <v>0</v>
      </c>
      <c r="G42" s="25">
        <f t="shared" si="2"/>
        <v>-1390000</v>
      </c>
      <c r="H42" s="25">
        <f t="shared" si="2"/>
        <v>-6847541</v>
      </c>
      <c r="I42" s="25">
        <f t="shared" si="2"/>
        <v>-63844</v>
      </c>
      <c r="J42" s="25">
        <f t="shared" si="2"/>
        <v>473892</v>
      </c>
      <c r="K42" s="25">
        <f t="shared" si="2"/>
        <v>483656</v>
      </c>
      <c r="L42" s="25">
        <f t="shared" si="2"/>
        <v>22000</v>
      </c>
      <c r="M42" s="25">
        <f t="shared" si="2"/>
        <v>173664</v>
      </c>
      <c r="N42" s="25">
        <f t="shared" si="2"/>
        <v>2250470</v>
      </c>
      <c r="O42" s="25">
        <f t="shared" si="2"/>
        <v>89196</v>
      </c>
      <c r="P42" s="25">
        <f t="shared" si="2"/>
        <v>1249</v>
      </c>
      <c r="Q42" s="25">
        <f t="shared" si="2"/>
        <v>-101482</v>
      </c>
      <c r="R42" s="25">
        <f t="shared" si="2"/>
        <v>2359196</v>
      </c>
      <c r="S42" s="25">
        <f t="shared" si="2"/>
        <v>87095</v>
      </c>
      <c r="T42" s="25">
        <f t="shared" si="2"/>
        <v>3008000</v>
      </c>
      <c r="U42" s="25">
        <f t="shared" si="2"/>
        <v>-1309989</v>
      </c>
      <c r="V42" s="25">
        <f t="shared" si="2"/>
        <v>4864605</v>
      </c>
      <c r="W42" s="25">
        <f t="shared" si="2"/>
        <v>-197705</v>
      </c>
      <c r="X42" s="25">
        <f t="shared" si="2"/>
        <v>70240</v>
      </c>
      <c r="Y42" s="25">
        <f t="shared" si="2"/>
        <v>144327</v>
      </c>
      <c r="Z42" s="25">
        <f t="shared" si="2"/>
        <v>-9215090</v>
      </c>
      <c r="AA42" s="25">
        <f t="shared" si="2"/>
        <v>-198987</v>
      </c>
      <c r="AB42" s="25">
        <f t="shared" si="2"/>
        <v>483016</v>
      </c>
      <c r="AC42" s="25">
        <f t="shared" si="2"/>
        <v>-169548</v>
      </c>
      <c r="AD42" s="25">
        <f t="shared" si="2"/>
        <v>314658</v>
      </c>
      <c r="AE42" s="25">
        <f t="shared" si="2"/>
        <v>-237072</v>
      </c>
      <c r="AF42" s="25">
        <f t="shared" si="2"/>
        <v>-549094</v>
      </c>
      <c r="AG42" s="25">
        <f t="shared" si="2"/>
        <v>66654</v>
      </c>
      <c r="AH42" s="25">
        <f t="shared" si="2"/>
        <v>-5114307</v>
      </c>
      <c r="AI42" s="25">
        <f t="shared" si="1"/>
        <v>568341940</v>
      </c>
    </row>
    <row r="43" spans="1:35" s="1" customFormat="1" ht="19.5" customHeight="1">
      <c r="A43" s="26" t="s">
        <v>13</v>
      </c>
      <c r="B43" s="21" t="s">
        <v>14</v>
      </c>
      <c r="C43" s="22" t="s">
        <v>9</v>
      </c>
      <c r="D43" s="19">
        <v>180083926</v>
      </c>
      <c r="E43" s="19"/>
      <c r="F43" s="19">
        <v>10874224</v>
      </c>
      <c r="G43" s="19"/>
      <c r="H43" s="19">
        <v>16719338</v>
      </c>
      <c r="I43" s="19">
        <v>6777065</v>
      </c>
      <c r="J43" s="19"/>
      <c r="K43" s="19"/>
      <c r="L43" s="19">
        <v>1357000</v>
      </c>
      <c r="M43" s="19"/>
      <c r="N43" s="19"/>
      <c r="O43" s="19"/>
      <c r="P43" s="19"/>
      <c r="Q43" s="19"/>
      <c r="R43" s="19"/>
      <c r="S43" s="19"/>
      <c r="T43" s="19">
        <v>-1500000</v>
      </c>
      <c r="U43" s="19"/>
      <c r="V43" s="19"/>
      <c r="W43" s="19"/>
      <c r="X43" s="19">
        <v>2000000</v>
      </c>
      <c r="Y43" s="19"/>
      <c r="Z43" s="19">
        <v>-43089643</v>
      </c>
      <c r="AA43" s="19"/>
      <c r="AB43" s="19"/>
      <c r="AC43" s="19"/>
      <c r="AD43" s="19">
        <v>-249195</v>
      </c>
      <c r="AE43" s="19"/>
      <c r="AF43" s="19"/>
      <c r="AG43" s="19">
        <v>-1586297</v>
      </c>
      <c r="AH43" s="19">
        <f>SUM(E43:AG43)</f>
        <v>-8697508</v>
      </c>
      <c r="AI43" s="19">
        <f t="shared" si="1"/>
        <v>171386418</v>
      </c>
    </row>
    <row r="44" spans="1:35" s="2" customFormat="1" ht="29.25" customHeight="1">
      <c r="A44" s="65" t="s">
        <v>2</v>
      </c>
      <c r="B44" s="65"/>
      <c r="C44" s="27"/>
      <c r="D44" s="28">
        <f aca="true" t="shared" si="3" ref="D44:AH44">D42+D43</f>
        <v>753540173</v>
      </c>
      <c r="E44" s="28">
        <f t="shared" si="3"/>
        <v>274127</v>
      </c>
      <c r="F44" s="28">
        <f t="shared" si="3"/>
        <v>10874224</v>
      </c>
      <c r="G44" s="28">
        <f t="shared" si="3"/>
        <v>-1390000</v>
      </c>
      <c r="H44" s="28">
        <f t="shared" si="3"/>
        <v>9871797</v>
      </c>
      <c r="I44" s="28">
        <f t="shared" si="3"/>
        <v>6713221</v>
      </c>
      <c r="J44" s="28">
        <f t="shared" si="3"/>
        <v>473892</v>
      </c>
      <c r="K44" s="28">
        <f t="shared" si="3"/>
        <v>483656</v>
      </c>
      <c r="L44" s="28">
        <f t="shared" si="3"/>
        <v>1379000</v>
      </c>
      <c r="M44" s="28">
        <f t="shared" si="3"/>
        <v>173664</v>
      </c>
      <c r="N44" s="28">
        <f t="shared" si="3"/>
        <v>2250470</v>
      </c>
      <c r="O44" s="28">
        <f t="shared" si="3"/>
        <v>89196</v>
      </c>
      <c r="P44" s="28">
        <f t="shared" si="3"/>
        <v>1249</v>
      </c>
      <c r="Q44" s="28">
        <f t="shared" si="3"/>
        <v>-101482</v>
      </c>
      <c r="R44" s="28">
        <f t="shared" si="3"/>
        <v>2359196</v>
      </c>
      <c r="S44" s="28">
        <f t="shared" si="3"/>
        <v>87095</v>
      </c>
      <c r="T44" s="28">
        <f t="shared" si="3"/>
        <v>1508000</v>
      </c>
      <c r="U44" s="28">
        <f t="shared" si="3"/>
        <v>-1309989</v>
      </c>
      <c r="V44" s="28">
        <f t="shared" si="3"/>
        <v>4864605</v>
      </c>
      <c r="W44" s="28">
        <f t="shared" si="3"/>
        <v>-197705</v>
      </c>
      <c r="X44" s="28">
        <f t="shared" si="3"/>
        <v>2070240</v>
      </c>
      <c r="Y44" s="28">
        <f t="shared" si="3"/>
        <v>144327</v>
      </c>
      <c r="Z44" s="28">
        <f t="shared" si="3"/>
        <v>-52304733</v>
      </c>
      <c r="AA44" s="28">
        <f t="shared" si="3"/>
        <v>-198987</v>
      </c>
      <c r="AB44" s="28">
        <f t="shared" si="3"/>
        <v>483016</v>
      </c>
      <c r="AC44" s="28">
        <f t="shared" si="3"/>
        <v>-169548</v>
      </c>
      <c r="AD44" s="28">
        <f t="shared" si="3"/>
        <v>65463</v>
      </c>
      <c r="AE44" s="28">
        <f t="shared" si="3"/>
        <v>-237072</v>
      </c>
      <c r="AF44" s="28">
        <f t="shared" si="3"/>
        <v>-549094</v>
      </c>
      <c r="AG44" s="28">
        <f t="shared" si="3"/>
        <v>-1519643</v>
      </c>
      <c r="AH44" s="28">
        <f t="shared" si="3"/>
        <v>-13811815</v>
      </c>
      <c r="AI44" s="28">
        <f t="shared" si="1"/>
        <v>739728358</v>
      </c>
    </row>
    <row r="45" spans="4:35" ht="12.75">
      <c r="D45" s="30"/>
      <c r="AI45" s="32" t="s">
        <v>38</v>
      </c>
    </row>
    <row r="46" spans="4:36" ht="15">
      <c r="D46" s="30"/>
      <c r="AH46" s="30" t="s">
        <v>11</v>
      </c>
      <c r="AI46" s="33">
        <f>AI4+AI6+AI8+AI10+AI12+AI14+AI16+AI18+AI20+AI22+AI24+AI26+AI28+AI30+AI32+AI34+AI36+AI38+AI40+AI43</f>
        <v>580206434</v>
      </c>
      <c r="AJ46" s="34"/>
    </row>
    <row r="47" spans="4:35" ht="15">
      <c r="D47" s="30"/>
      <c r="AH47" s="30" t="s">
        <v>12</v>
      </c>
      <c r="AI47" s="33">
        <f>AI5+AI7+AI9+AI11+AI13+AI15+AI17+AI19+AI21+AI23+AI25+AI27+AI29+AI31+AI33+AI35+AI37+AI39+AI41</f>
        <v>159521924</v>
      </c>
    </row>
  </sheetData>
  <mergeCells count="46">
    <mergeCell ref="B20:B21"/>
    <mergeCell ref="A26:A27"/>
    <mergeCell ref="B16:B17"/>
    <mergeCell ref="B26:B27"/>
    <mergeCell ref="A16:A17"/>
    <mergeCell ref="A18:A19"/>
    <mergeCell ref="B18:B19"/>
    <mergeCell ref="A20:A21"/>
    <mergeCell ref="A24:A25"/>
    <mergeCell ref="B24:B25"/>
    <mergeCell ref="AI1:AI2"/>
    <mergeCell ref="AH1:AH2"/>
    <mergeCell ref="B8:B9"/>
    <mergeCell ref="B10:B11"/>
    <mergeCell ref="D1:D2"/>
    <mergeCell ref="B4:B5"/>
    <mergeCell ref="E1:U1"/>
    <mergeCell ref="V1:AG1"/>
    <mergeCell ref="A14:A15"/>
    <mergeCell ref="B14:B15"/>
    <mergeCell ref="A22:A23"/>
    <mergeCell ref="A34:A35"/>
    <mergeCell ref="B34:B35"/>
    <mergeCell ref="A28:A29"/>
    <mergeCell ref="B28:B29"/>
    <mergeCell ref="A30:A31"/>
    <mergeCell ref="B30:B31"/>
    <mergeCell ref="B22:B23"/>
    <mergeCell ref="A38:A39"/>
    <mergeCell ref="B38:B39"/>
    <mergeCell ref="A44:B44"/>
    <mergeCell ref="A32:A33"/>
    <mergeCell ref="B32:B33"/>
    <mergeCell ref="A36:A37"/>
    <mergeCell ref="B36:B37"/>
    <mergeCell ref="A40:A41"/>
    <mergeCell ref="B40:B41"/>
    <mergeCell ref="A10:A11"/>
    <mergeCell ref="A12:A13"/>
    <mergeCell ref="B6:B7"/>
    <mergeCell ref="A1:A2"/>
    <mergeCell ref="B1:B2"/>
    <mergeCell ref="A6:A7"/>
    <mergeCell ref="A8:A9"/>
    <mergeCell ref="B12:B13"/>
    <mergeCell ref="A4:A5"/>
  </mergeCells>
  <printOptions horizontalCentered="1"/>
  <pageMargins left="0.1968503937007874" right="0.1968503937007874" top="0.67" bottom="0.43" header="0.4330708661417323" footer="0.2"/>
  <pageSetup horizontalDpi="600" verticalDpi="600" orientation="landscape" paperSize="9" scale="58" r:id="rId1"/>
  <headerFooter alignWithMargins="0">
    <oddHeader>&amp;C&amp;"Arial CE,Pogrubiony"&amp;16Zmiany w planie dochodów budżetu miasta Opola w 2007 roku&amp;R&amp;12Załącznik Nr 20</oddHeader>
    <oddFooter>&amp;C&amp;12&amp;P</oddFooter>
  </headerFooter>
</worksheet>
</file>

<file path=xl/worksheets/sheet2.xml><?xml version="1.0" encoding="utf-8"?>
<worksheet xmlns="http://schemas.openxmlformats.org/spreadsheetml/2006/main" xmlns:r="http://schemas.openxmlformats.org/officeDocument/2006/relationships">
  <dimension ref="A1:BC29"/>
  <sheetViews>
    <sheetView workbookViewId="0" topLeftCell="A1">
      <selection activeCell="A1" sqref="A1:A2"/>
    </sheetView>
  </sheetViews>
  <sheetFormatPr defaultColWidth="9.00390625" defaultRowHeight="12.75"/>
  <cols>
    <col min="1" max="1" width="4.875" style="29" bestFit="1" customWidth="1"/>
    <col min="2" max="2" width="29.25390625" style="29" customWidth="1"/>
    <col min="3" max="3" width="9.625" style="29" customWidth="1"/>
    <col min="4" max="4" width="13.375" style="29" customWidth="1"/>
    <col min="5" max="39" width="11.00390625" style="31" customWidth="1"/>
    <col min="40" max="40" width="12.00390625" style="31" bestFit="1" customWidth="1"/>
    <col min="41" max="52" width="11.00390625" style="31" customWidth="1"/>
    <col min="53" max="53" width="13.25390625" style="29" bestFit="1" customWidth="1"/>
    <col min="54" max="54" width="13.25390625" style="29" customWidth="1"/>
    <col min="55" max="16384" width="9.125" style="29" customWidth="1"/>
  </cols>
  <sheetData>
    <row r="1" spans="1:54" ht="23.25" customHeight="1">
      <c r="A1" s="60" t="s">
        <v>0</v>
      </c>
      <c r="B1" s="61" t="s">
        <v>1</v>
      </c>
      <c r="C1" s="61"/>
      <c r="D1" s="69" t="s">
        <v>47</v>
      </c>
      <c r="E1" s="40" t="s">
        <v>36</v>
      </c>
      <c r="F1" s="67"/>
      <c r="G1" s="67"/>
      <c r="H1" s="67"/>
      <c r="I1" s="67"/>
      <c r="J1" s="67"/>
      <c r="K1" s="67"/>
      <c r="L1" s="67"/>
      <c r="M1" s="67"/>
      <c r="N1" s="67"/>
      <c r="O1" s="67"/>
      <c r="P1" s="67"/>
      <c r="Q1" s="67"/>
      <c r="R1" s="67"/>
      <c r="S1" s="67"/>
      <c r="T1" s="68"/>
      <c r="U1" s="40" t="s">
        <v>36</v>
      </c>
      <c r="V1" s="67"/>
      <c r="W1" s="67"/>
      <c r="X1" s="67"/>
      <c r="Y1" s="67"/>
      <c r="Z1" s="67"/>
      <c r="AA1" s="67"/>
      <c r="AB1" s="67"/>
      <c r="AC1" s="67"/>
      <c r="AD1" s="67"/>
      <c r="AE1" s="67"/>
      <c r="AF1" s="67"/>
      <c r="AG1" s="67"/>
      <c r="AH1" s="67"/>
      <c r="AI1" s="67"/>
      <c r="AJ1" s="67"/>
      <c r="AK1" s="67"/>
      <c r="AL1" s="68"/>
      <c r="AM1" s="40" t="s">
        <v>36</v>
      </c>
      <c r="AN1" s="67"/>
      <c r="AO1" s="67"/>
      <c r="AP1" s="67"/>
      <c r="AQ1" s="67"/>
      <c r="AR1" s="67"/>
      <c r="AS1" s="67"/>
      <c r="AT1" s="67"/>
      <c r="AU1" s="67"/>
      <c r="AV1" s="67"/>
      <c r="AW1" s="67"/>
      <c r="AX1" s="67"/>
      <c r="AY1" s="67"/>
      <c r="AZ1" s="68"/>
      <c r="BA1" s="38" t="s">
        <v>2</v>
      </c>
      <c r="BB1" s="38" t="s">
        <v>97</v>
      </c>
    </row>
    <row r="2" spans="1:54" ht="46.5" customHeight="1">
      <c r="A2" s="60"/>
      <c r="B2" s="61"/>
      <c r="C2" s="61"/>
      <c r="D2" s="70"/>
      <c r="E2" s="13" t="s">
        <v>49</v>
      </c>
      <c r="F2" s="13" t="s">
        <v>78</v>
      </c>
      <c r="G2" s="13" t="s">
        <v>50</v>
      </c>
      <c r="H2" s="13" t="s">
        <v>79</v>
      </c>
      <c r="I2" s="13" t="s">
        <v>80</v>
      </c>
      <c r="J2" s="13" t="s">
        <v>81</v>
      </c>
      <c r="K2" s="13" t="s">
        <v>51</v>
      </c>
      <c r="L2" s="13" t="s">
        <v>52</v>
      </c>
      <c r="M2" s="13" t="s">
        <v>82</v>
      </c>
      <c r="N2" s="13" t="s">
        <v>83</v>
      </c>
      <c r="O2" s="13" t="s">
        <v>53</v>
      </c>
      <c r="P2" s="13" t="s">
        <v>54</v>
      </c>
      <c r="Q2" s="13" t="s">
        <v>84</v>
      </c>
      <c r="R2" s="13" t="s">
        <v>55</v>
      </c>
      <c r="S2" s="13" t="s">
        <v>56</v>
      </c>
      <c r="T2" s="13" t="s">
        <v>57</v>
      </c>
      <c r="U2" s="13" t="s">
        <v>85</v>
      </c>
      <c r="V2" s="13" t="s">
        <v>86</v>
      </c>
      <c r="W2" s="13" t="s">
        <v>87</v>
      </c>
      <c r="X2" s="13" t="s">
        <v>58</v>
      </c>
      <c r="Y2" s="13" t="s">
        <v>59</v>
      </c>
      <c r="Z2" s="13" t="s">
        <v>60</v>
      </c>
      <c r="AA2" s="13" t="s">
        <v>61</v>
      </c>
      <c r="AB2" s="13" t="s">
        <v>62</v>
      </c>
      <c r="AC2" s="13" t="s">
        <v>88</v>
      </c>
      <c r="AD2" s="13" t="s">
        <v>63</v>
      </c>
      <c r="AE2" s="13" t="s">
        <v>64</v>
      </c>
      <c r="AF2" s="13" t="s">
        <v>89</v>
      </c>
      <c r="AG2" s="13" t="s">
        <v>65</v>
      </c>
      <c r="AH2" s="13" t="s">
        <v>90</v>
      </c>
      <c r="AI2" s="13" t="s">
        <v>66</v>
      </c>
      <c r="AJ2" s="13" t="s">
        <v>91</v>
      </c>
      <c r="AK2" s="13" t="s">
        <v>67</v>
      </c>
      <c r="AL2" s="13" t="s">
        <v>68</v>
      </c>
      <c r="AM2" s="13" t="s">
        <v>69</v>
      </c>
      <c r="AN2" s="13" t="s">
        <v>70</v>
      </c>
      <c r="AO2" s="13" t="s">
        <v>71</v>
      </c>
      <c r="AP2" s="13" t="s">
        <v>92</v>
      </c>
      <c r="AQ2" s="13" t="s">
        <v>93</v>
      </c>
      <c r="AR2" s="13" t="s">
        <v>72</v>
      </c>
      <c r="AS2" s="13" t="s">
        <v>73</v>
      </c>
      <c r="AT2" s="13" t="s">
        <v>94</v>
      </c>
      <c r="AU2" s="13" t="s">
        <v>95</v>
      </c>
      <c r="AV2" s="13" t="s">
        <v>74</v>
      </c>
      <c r="AW2" s="13" t="s">
        <v>75</v>
      </c>
      <c r="AX2" s="13" t="s">
        <v>96</v>
      </c>
      <c r="AY2" s="13" t="s">
        <v>76</v>
      </c>
      <c r="AZ2" s="13" t="s">
        <v>77</v>
      </c>
      <c r="BA2" s="38"/>
      <c r="BB2" s="38"/>
    </row>
    <row r="3" spans="1:54" s="15" customFormat="1" ht="11.25">
      <c r="A3" s="14">
        <v>1</v>
      </c>
      <c r="B3" s="71">
        <v>2</v>
      </c>
      <c r="C3" s="71"/>
      <c r="D3" s="14">
        <v>3</v>
      </c>
      <c r="E3" s="14">
        <v>4</v>
      </c>
      <c r="F3" s="14">
        <v>5</v>
      </c>
      <c r="G3" s="14">
        <v>6</v>
      </c>
      <c r="H3" s="14">
        <v>7</v>
      </c>
      <c r="I3" s="14">
        <v>8</v>
      </c>
      <c r="J3" s="14">
        <v>9</v>
      </c>
      <c r="K3" s="14">
        <v>10</v>
      </c>
      <c r="L3" s="14">
        <v>11</v>
      </c>
      <c r="M3" s="14">
        <v>12</v>
      </c>
      <c r="N3" s="14">
        <v>13</v>
      </c>
      <c r="O3" s="14">
        <v>14</v>
      </c>
      <c r="P3" s="14">
        <v>15</v>
      </c>
      <c r="Q3" s="14">
        <v>16</v>
      </c>
      <c r="R3" s="14">
        <v>17</v>
      </c>
      <c r="S3" s="14">
        <v>18</v>
      </c>
      <c r="T3" s="14">
        <v>19</v>
      </c>
      <c r="U3" s="14">
        <v>20</v>
      </c>
      <c r="V3" s="14">
        <v>21</v>
      </c>
      <c r="W3" s="14">
        <v>22</v>
      </c>
      <c r="X3" s="14">
        <v>23</v>
      </c>
      <c r="Y3" s="14">
        <v>24</v>
      </c>
      <c r="Z3" s="14">
        <v>25</v>
      </c>
      <c r="AA3" s="14">
        <v>26</v>
      </c>
      <c r="AB3" s="14">
        <v>27</v>
      </c>
      <c r="AC3" s="14">
        <v>28</v>
      </c>
      <c r="AD3" s="14">
        <v>29</v>
      </c>
      <c r="AE3" s="14">
        <v>30</v>
      </c>
      <c r="AF3" s="14">
        <v>31</v>
      </c>
      <c r="AG3" s="14">
        <v>32</v>
      </c>
      <c r="AH3" s="14">
        <v>33</v>
      </c>
      <c r="AI3" s="14">
        <v>34</v>
      </c>
      <c r="AJ3" s="14">
        <v>35</v>
      </c>
      <c r="AK3" s="14">
        <v>36</v>
      </c>
      <c r="AL3" s="14">
        <v>37</v>
      </c>
      <c r="AM3" s="14">
        <v>38</v>
      </c>
      <c r="AN3" s="14">
        <v>39</v>
      </c>
      <c r="AO3" s="14">
        <v>40</v>
      </c>
      <c r="AP3" s="14">
        <v>41</v>
      </c>
      <c r="AQ3" s="14">
        <v>42</v>
      </c>
      <c r="AR3" s="14">
        <v>43</v>
      </c>
      <c r="AS3" s="14">
        <v>44</v>
      </c>
      <c r="AT3" s="14">
        <v>45</v>
      </c>
      <c r="AU3" s="14">
        <v>46</v>
      </c>
      <c r="AV3" s="14">
        <v>47</v>
      </c>
      <c r="AW3" s="14">
        <v>48</v>
      </c>
      <c r="AX3" s="14">
        <v>49</v>
      </c>
      <c r="AY3" s="14">
        <v>50</v>
      </c>
      <c r="AZ3" s="14">
        <v>51</v>
      </c>
      <c r="BA3" s="14">
        <v>52</v>
      </c>
      <c r="BB3" s="14">
        <v>53</v>
      </c>
    </row>
    <row r="4" spans="1:54" s="1" customFormat="1" ht="21" customHeight="1">
      <c r="A4" s="16" t="s">
        <v>20</v>
      </c>
      <c r="B4" s="59" t="s">
        <v>21</v>
      </c>
      <c r="C4" s="59"/>
      <c r="D4" s="19">
        <v>229000</v>
      </c>
      <c r="E4" s="19"/>
      <c r="F4" s="19"/>
      <c r="G4" s="19"/>
      <c r="H4" s="19"/>
      <c r="I4" s="19"/>
      <c r="J4" s="19"/>
      <c r="K4" s="19"/>
      <c r="L4" s="19"/>
      <c r="M4" s="19"/>
      <c r="N4" s="19"/>
      <c r="O4" s="19"/>
      <c r="P4" s="19"/>
      <c r="Q4" s="19"/>
      <c r="R4" s="19"/>
      <c r="S4" s="19">
        <v>-13000</v>
      </c>
      <c r="T4" s="19">
        <v>37029</v>
      </c>
      <c r="U4" s="19"/>
      <c r="V4" s="19"/>
      <c r="W4" s="19"/>
      <c r="X4" s="19"/>
      <c r="Y4" s="19"/>
      <c r="Z4" s="19"/>
      <c r="AA4" s="19"/>
      <c r="AB4" s="19"/>
      <c r="AC4" s="19"/>
      <c r="AD4" s="19"/>
      <c r="AE4" s="19"/>
      <c r="AF4" s="19"/>
      <c r="AG4" s="19"/>
      <c r="AH4" s="19"/>
      <c r="AI4" s="19"/>
      <c r="AJ4" s="19"/>
      <c r="AK4" s="19"/>
      <c r="AL4" s="19">
        <v>-10000</v>
      </c>
      <c r="AM4" s="19"/>
      <c r="AN4" s="19"/>
      <c r="AO4" s="19"/>
      <c r="AP4" s="19"/>
      <c r="AQ4" s="19"/>
      <c r="AR4" s="19">
        <v>39461</v>
      </c>
      <c r="AS4" s="19"/>
      <c r="AT4" s="19"/>
      <c r="AU4" s="19"/>
      <c r="AV4" s="19"/>
      <c r="AW4" s="19"/>
      <c r="AX4" s="19"/>
      <c r="AY4" s="19"/>
      <c r="AZ4" s="19"/>
      <c r="BA4" s="19">
        <f aca="true" t="shared" si="0" ref="BA4:BA26">SUM(E4:AZ4)</f>
        <v>53490</v>
      </c>
      <c r="BB4" s="20">
        <f aca="true" t="shared" si="1" ref="BB4:BB29">D4+BA4</f>
        <v>282490</v>
      </c>
    </row>
    <row r="5" spans="1:54" s="1" customFormat="1" ht="21" customHeight="1">
      <c r="A5" s="16" t="s">
        <v>22</v>
      </c>
      <c r="B5" s="59" t="s">
        <v>3</v>
      </c>
      <c r="C5" s="59"/>
      <c r="D5" s="19">
        <v>13000</v>
      </c>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f t="shared" si="0"/>
        <v>0</v>
      </c>
      <c r="BB5" s="20">
        <f t="shared" si="1"/>
        <v>13000</v>
      </c>
    </row>
    <row r="6" spans="1:54" s="1" customFormat="1" ht="21" customHeight="1">
      <c r="A6" s="18">
        <v>600</v>
      </c>
      <c r="B6" s="59" t="s">
        <v>23</v>
      </c>
      <c r="C6" s="59"/>
      <c r="D6" s="19">
        <v>60170630</v>
      </c>
      <c r="E6" s="19"/>
      <c r="F6" s="19"/>
      <c r="G6" s="19">
        <v>4914224</v>
      </c>
      <c r="H6" s="19">
        <v>2690000</v>
      </c>
      <c r="I6" s="19"/>
      <c r="J6" s="19"/>
      <c r="K6" s="19"/>
      <c r="L6" s="19">
        <v>-998013</v>
      </c>
      <c r="M6" s="19"/>
      <c r="N6" s="19"/>
      <c r="O6" s="19">
        <v>450000</v>
      </c>
      <c r="P6" s="19"/>
      <c r="Q6" s="19"/>
      <c r="R6" s="19"/>
      <c r="S6" s="19"/>
      <c r="T6" s="19"/>
      <c r="U6" s="19"/>
      <c r="V6" s="19"/>
      <c r="W6" s="19"/>
      <c r="X6" s="19">
        <v>4000000</v>
      </c>
      <c r="Y6" s="19"/>
      <c r="Z6" s="19"/>
      <c r="AA6" s="19"/>
      <c r="AB6" s="19">
        <v>-700000</v>
      </c>
      <c r="AC6" s="19"/>
      <c r="AD6" s="19"/>
      <c r="AE6" s="19">
        <v>474600</v>
      </c>
      <c r="AF6" s="19"/>
      <c r="AG6" s="19"/>
      <c r="AH6" s="19"/>
      <c r="AI6" s="19">
        <v>4925000</v>
      </c>
      <c r="AJ6" s="19"/>
      <c r="AK6" s="19"/>
      <c r="AL6" s="19">
        <v>445000</v>
      </c>
      <c r="AM6" s="19"/>
      <c r="AN6" s="19"/>
      <c r="AO6" s="19"/>
      <c r="AP6" s="19"/>
      <c r="AQ6" s="19"/>
      <c r="AR6" s="19"/>
      <c r="AS6" s="19"/>
      <c r="AT6" s="19"/>
      <c r="AU6" s="19"/>
      <c r="AV6" s="19"/>
      <c r="AW6" s="19"/>
      <c r="AX6" s="19"/>
      <c r="AY6" s="19"/>
      <c r="AZ6" s="19"/>
      <c r="BA6" s="19">
        <f t="shared" si="0"/>
        <v>16200811</v>
      </c>
      <c r="BB6" s="20">
        <f t="shared" si="1"/>
        <v>76371441</v>
      </c>
    </row>
    <row r="7" spans="1:54" s="1" customFormat="1" ht="21" customHeight="1">
      <c r="A7" s="18">
        <v>630</v>
      </c>
      <c r="B7" s="59" t="s">
        <v>42</v>
      </c>
      <c r="C7" s="59"/>
      <c r="D7" s="19">
        <v>2000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f t="shared" si="0"/>
        <v>0</v>
      </c>
      <c r="BB7" s="20">
        <f t="shared" si="1"/>
        <v>2000</v>
      </c>
    </row>
    <row r="8" spans="1:54" s="1" customFormat="1" ht="21" customHeight="1">
      <c r="A8" s="18">
        <v>700</v>
      </c>
      <c r="B8" s="59" t="s">
        <v>24</v>
      </c>
      <c r="C8" s="59"/>
      <c r="D8" s="19">
        <v>29387000</v>
      </c>
      <c r="E8" s="19"/>
      <c r="F8" s="19"/>
      <c r="G8" s="19"/>
      <c r="H8" s="19"/>
      <c r="I8" s="19"/>
      <c r="J8" s="19"/>
      <c r="K8" s="19"/>
      <c r="L8" s="19"/>
      <c r="M8" s="19"/>
      <c r="N8" s="19"/>
      <c r="O8" s="19"/>
      <c r="P8" s="19"/>
      <c r="Q8" s="19"/>
      <c r="R8" s="19"/>
      <c r="S8" s="19">
        <v>2500000</v>
      </c>
      <c r="T8" s="19"/>
      <c r="U8" s="19"/>
      <c r="V8" s="19"/>
      <c r="W8" s="19"/>
      <c r="X8" s="19"/>
      <c r="Y8" s="19"/>
      <c r="Z8" s="19"/>
      <c r="AA8" s="19"/>
      <c r="AB8" s="19"/>
      <c r="AC8" s="19"/>
      <c r="AD8" s="19"/>
      <c r="AE8" s="19">
        <v>560000</v>
      </c>
      <c r="AF8" s="19"/>
      <c r="AG8" s="19"/>
      <c r="AH8" s="19"/>
      <c r="AI8" s="19"/>
      <c r="AJ8" s="19"/>
      <c r="AK8" s="19"/>
      <c r="AL8" s="19">
        <v>2000000</v>
      </c>
      <c r="AM8" s="19"/>
      <c r="AN8" s="19"/>
      <c r="AO8" s="19"/>
      <c r="AP8" s="19"/>
      <c r="AQ8" s="19"/>
      <c r="AR8" s="19"/>
      <c r="AS8" s="19">
        <v>8822</v>
      </c>
      <c r="AT8" s="19"/>
      <c r="AU8" s="19"/>
      <c r="AV8" s="19"/>
      <c r="AW8" s="19"/>
      <c r="AX8" s="19"/>
      <c r="AY8" s="19"/>
      <c r="AZ8" s="19"/>
      <c r="BA8" s="19">
        <f t="shared" si="0"/>
        <v>5068822</v>
      </c>
      <c r="BB8" s="20">
        <f t="shared" si="1"/>
        <v>34455822</v>
      </c>
    </row>
    <row r="9" spans="1:54" s="1" customFormat="1" ht="21" customHeight="1">
      <c r="A9" s="18">
        <v>710</v>
      </c>
      <c r="B9" s="59" t="s">
        <v>25</v>
      </c>
      <c r="C9" s="59"/>
      <c r="D9" s="19">
        <v>3223000</v>
      </c>
      <c r="E9" s="19"/>
      <c r="F9" s="19"/>
      <c r="G9" s="19">
        <v>6000</v>
      </c>
      <c r="H9" s="19"/>
      <c r="I9" s="19"/>
      <c r="J9" s="19"/>
      <c r="K9" s="19">
        <v>2000</v>
      </c>
      <c r="L9" s="19"/>
      <c r="M9" s="19"/>
      <c r="N9" s="19"/>
      <c r="O9" s="19">
        <v>20400</v>
      </c>
      <c r="P9" s="19">
        <v>3690</v>
      </c>
      <c r="Q9" s="19"/>
      <c r="R9" s="19"/>
      <c r="S9" s="19">
        <v>33000</v>
      </c>
      <c r="T9" s="19"/>
      <c r="U9" s="19"/>
      <c r="V9" s="19"/>
      <c r="W9" s="19"/>
      <c r="X9" s="19">
        <v>208000</v>
      </c>
      <c r="Y9" s="19"/>
      <c r="Z9" s="19"/>
      <c r="AA9" s="19"/>
      <c r="AB9" s="19"/>
      <c r="AC9" s="19"/>
      <c r="AD9" s="19"/>
      <c r="AE9" s="19"/>
      <c r="AF9" s="19"/>
      <c r="AG9" s="19"/>
      <c r="AH9" s="19"/>
      <c r="AI9" s="19"/>
      <c r="AJ9" s="19"/>
      <c r="AK9" s="19"/>
      <c r="AL9" s="19"/>
      <c r="AM9" s="19"/>
      <c r="AN9" s="19"/>
      <c r="AO9" s="19">
        <v>15104</v>
      </c>
      <c r="AP9" s="19"/>
      <c r="AQ9" s="19"/>
      <c r="AR9" s="19"/>
      <c r="AS9" s="19"/>
      <c r="AT9" s="19"/>
      <c r="AU9" s="19"/>
      <c r="AV9" s="19"/>
      <c r="AW9" s="19">
        <v>4928</v>
      </c>
      <c r="AX9" s="19"/>
      <c r="AY9" s="19"/>
      <c r="AZ9" s="19"/>
      <c r="BA9" s="19">
        <f t="shared" si="0"/>
        <v>293122</v>
      </c>
      <c r="BB9" s="20">
        <f t="shared" si="1"/>
        <v>3516122</v>
      </c>
    </row>
    <row r="10" spans="1:54" s="1" customFormat="1" ht="21" customHeight="1">
      <c r="A10" s="18">
        <v>750</v>
      </c>
      <c r="B10" s="59" t="s">
        <v>26</v>
      </c>
      <c r="C10" s="59"/>
      <c r="D10" s="19">
        <v>42083149</v>
      </c>
      <c r="E10" s="19"/>
      <c r="F10" s="19"/>
      <c r="G10" s="19"/>
      <c r="H10" s="19">
        <v>-4320000</v>
      </c>
      <c r="I10" s="19"/>
      <c r="J10" s="19">
        <v>425000</v>
      </c>
      <c r="K10" s="19"/>
      <c r="L10" s="19">
        <v>193522</v>
      </c>
      <c r="M10" s="19"/>
      <c r="N10" s="19"/>
      <c r="O10" s="19">
        <v>2000000</v>
      </c>
      <c r="P10" s="19"/>
      <c r="Q10" s="19"/>
      <c r="R10" s="19"/>
      <c r="S10" s="19">
        <v>550000</v>
      </c>
      <c r="T10" s="19"/>
      <c r="U10" s="19"/>
      <c r="V10" s="19"/>
      <c r="W10" s="19">
        <v>70000</v>
      </c>
      <c r="X10" s="19">
        <v>300000</v>
      </c>
      <c r="Y10" s="19"/>
      <c r="Z10" s="19"/>
      <c r="AA10" s="19"/>
      <c r="AB10" s="19">
        <v>280000</v>
      </c>
      <c r="AC10" s="19"/>
      <c r="AD10" s="19"/>
      <c r="AE10" s="19">
        <v>-160000</v>
      </c>
      <c r="AF10" s="19"/>
      <c r="AG10" s="19"/>
      <c r="AH10" s="19">
        <v>30000</v>
      </c>
      <c r="AI10" s="19"/>
      <c r="AJ10" s="19">
        <v>15000</v>
      </c>
      <c r="AK10" s="19"/>
      <c r="AL10" s="19">
        <v>-200000</v>
      </c>
      <c r="AM10" s="19"/>
      <c r="AN10" s="19"/>
      <c r="AO10" s="19">
        <v>41663</v>
      </c>
      <c r="AP10" s="19">
        <v>5000</v>
      </c>
      <c r="AQ10" s="19"/>
      <c r="AR10" s="19"/>
      <c r="AS10" s="19"/>
      <c r="AT10" s="19"/>
      <c r="AU10" s="19"/>
      <c r="AV10" s="19">
        <v>30000</v>
      </c>
      <c r="AW10" s="19"/>
      <c r="AX10" s="19"/>
      <c r="AY10" s="19"/>
      <c r="AZ10" s="19"/>
      <c r="BA10" s="19">
        <f t="shared" si="0"/>
        <v>-739815</v>
      </c>
      <c r="BB10" s="20">
        <f t="shared" si="1"/>
        <v>41343334</v>
      </c>
    </row>
    <row r="11" spans="1:54" s="1" customFormat="1" ht="38.25" customHeight="1">
      <c r="A11" s="18">
        <v>751</v>
      </c>
      <c r="B11" s="64" t="s">
        <v>27</v>
      </c>
      <c r="C11" s="64"/>
      <c r="D11" s="19">
        <v>20068</v>
      </c>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v>25254</v>
      </c>
      <c r="AL11" s="19"/>
      <c r="AM11" s="19">
        <v>138199</v>
      </c>
      <c r="AN11" s="19"/>
      <c r="AO11" s="19"/>
      <c r="AP11" s="19"/>
      <c r="AQ11" s="19"/>
      <c r="AR11" s="19"/>
      <c r="AS11" s="19"/>
      <c r="AT11" s="19"/>
      <c r="AU11" s="19"/>
      <c r="AV11" s="19"/>
      <c r="AW11" s="19"/>
      <c r="AX11" s="19"/>
      <c r="AY11" s="19"/>
      <c r="AZ11" s="19"/>
      <c r="BA11" s="19">
        <f t="shared" si="0"/>
        <v>163453</v>
      </c>
      <c r="BB11" s="20">
        <f t="shared" si="1"/>
        <v>183521</v>
      </c>
    </row>
    <row r="12" spans="1:54" s="1" customFormat="1" ht="25.5" customHeight="1">
      <c r="A12" s="18">
        <v>754</v>
      </c>
      <c r="B12" s="64" t="s">
        <v>28</v>
      </c>
      <c r="C12" s="64"/>
      <c r="D12" s="19">
        <v>12442300</v>
      </c>
      <c r="E12" s="19"/>
      <c r="F12" s="19"/>
      <c r="G12" s="19"/>
      <c r="H12" s="19"/>
      <c r="I12" s="19">
        <v>11200</v>
      </c>
      <c r="J12" s="19"/>
      <c r="K12" s="19"/>
      <c r="L12" s="19"/>
      <c r="M12" s="19"/>
      <c r="N12" s="19">
        <v>20000</v>
      </c>
      <c r="O12" s="19">
        <v>450000</v>
      </c>
      <c r="P12" s="19"/>
      <c r="Q12" s="19"/>
      <c r="R12" s="19">
        <v>483656</v>
      </c>
      <c r="S12" s="19"/>
      <c r="T12" s="19"/>
      <c r="U12" s="19">
        <v>9300</v>
      </c>
      <c r="V12" s="19"/>
      <c r="W12" s="19"/>
      <c r="X12" s="19">
        <v>44000</v>
      </c>
      <c r="Y12" s="19"/>
      <c r="Z12" s="19"/>
      <c r="AA12" s="19"/>
      <c r="AB12" s="19"/>
      <c r="AC12" s="19"/>
      <c r="AD12" s="19"/>
      <c r="AE12" s="19">
        <v>920000</v>
      </c>
      <c r="AF12" s="19"/>
      <c r="AG12" s="19"/>
      <c r="AH12" s="19"/>
      <c r="AI12" s="19"/>
      <c r="AJ12" s="19"/>
      <c r="AK12" s="19"/>
      <c r="AL12" s="19"/>
      <c r="AM12" s="19"/>
      <c r="AN12" s="19"/>
      <c r="AO12" s="19">
        <v>134000</v>
      </c>
      <c r="AP12" s="19"/>
      <c r="AQ12" s="19"/>
      <c r="AR12" s="19"/>
      <c r="AS12" s="19">
        <v>240000</v>
      </c>
      <c r="AT12" s="19">
        <v>30000</v>
      </c>
      <c r="AU12" s="19"/>
      <c r="AV12" s="19"/>
      <c r="AW12" s="19">
        <v>20000</v>
      </c>
      <c r="AX12" s="19"/>
      <c r="AY12" s="19"/>
      <c r="AZ12" s="19"/>
      <c r="BA12" s="19">
        <f t="shared" si="0"/>
        <v>2362156</v>
      </c>
      <c r="BB12" s="20">
        <f t="shared" si="1"/>
        <v>14804456</v>
      </c>
    </row>
    <row r="13" spans="1:54" s="1" customFormat="1" ht="63.75" customHeight="1">
      <c r="A13" s="18">
        <v>756</v>
      </c>
      <c r="B13" s="64" t="s">
        <v>39</v>
      </c>
      <c r="C13" s="64"/>
      <c r="D13" s="19">
        <v>503000</v>
      </c>
      <c r="E13" s="19"/>
      <c r="F13" s="19"/>
      <c r="G13" s="19"/>
      <c r="H13" s="19"/>
      <c r="I13" s="19"/>
      <c r="J13" s="19"/>
      <c r="K13" s="19"/>
      <c r="L13" s="19"/>
      <c r="M13" s="19"/>
      <c r="N13" s="19"/>
      <c r="O13" s="19"/>
      <c r="P13" s="19"/>
      <c r="Q13" s="19"/>
      <c r="R13" s="19"/>
      <c r="S13" s="19"/>
      <c r="T13" s="19"/>
      <c r="U13" s="19">
        <v>8000</v>
      </c>
      <c r="V13" s="19"/>
      <c r="W13" s="19"/>
      <c r="X13" s="19"/>
      <c r="Y13" s="19"/>
      <c r="Z13" s="19"/>
      <c r="AA13" s="19"/>
      <c r="AB13" s="19"/>
      <c r="AC13" s="19"/>
      <c r="AD13" s="19"/>
      <c r="AE13" s="19"/>
      <c r="AF13" s="19"/>
      <c r="AG13" s="19"/>
      <c r="AH13" s="19"/>
      <c r="AI13" s="19"/>
      <c r="AJ13" s="19"/>
      <c r="AK13" s="19"/>
      <c r="AL13" s="19">
        <v>428000</v>
      </c>
      <c r="AM13" s="19"/>
      <c r="AN13" s="19"/>
      <c r="AO13" s="19"/>
      <c r="AP13" s="19"/>
      <c r="AQ13" s="19"/>
      <c r="AR13" s="19"/>
      <c r="AS13" s="19"/>
      <c r="AT13" s="19"/>
      <c r="AU13" s="19"/>
      <c r="AV13" s="19"/>
      <c r="AW13" s="19"/>
      <c r="AX13" s="19"/>
      <c r="AY13" s="19"/>
      <c r="AZ13" s="19"/>
      <c r="BA13" s="19">
        <f t="shared" si="0"/>
        <v>436000</v>
      </c>
      <c r="BB13" s="20">
        <f t="shared" si="1"/>
        <v>939000</v>
      </c>
    </row>
    <row r="14" spans="1:54" s="1" customFormat="1" ht="21" customHeight="1">
      <c r="A14" s="18">
        <v>757</v>
      </c>
      <c r="B14" s="59" t="s">
        <v>34</v>
      </c>
      <c r="C14" s="59"/>
      <c r="D14" s="19">
        <v>5825500</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v>-700000</v>
      </c>
      <c r="AF14" s="19"/>
      <c r="AG14" s="19"/>
      <c r="AH14" s="19"/>
      <c r="AI14" s="19"/>
      <c r="AJ14" s="19"/>
      <c r="AK14" s="19"/>
      <c r="AL14" s="19">
        <v>-275000</v>
      </c>
      <c r="AM14" s="19"/>
      <c r="AN14" s="19"/>
      <c r="AO14" s="19"/>
      <c r="AP14" s="19"/>
      <c r="AQ14" s="19"/>
      <c r="AR14" s="19"/>
      <c r="AS14" s="19"/>
      <c r="AT14" s="19"/>
      <c r="AU14" s="19"/>
      <c r="AV14" s="19"/>
      <c r="AW14" s="19"/>
      <c r="AX14" s="19"/>
      <c r="AY14" s="19"/>
      <c r="AZ14" s="19"/>
      <c r="BA14" s="19">
        <f t="shared" si="0"/>
        <v>-975000</v>
      </c>
      <c r="BB14" s="20">
        <f t="shared" si="1"/>
        <v>4850500</v>
      </c>
    </row>
    <row r="15" spans="1:55" s="1" customFormat="1" ht="21" customHeight="1">
      <c r="A15" s="63">
        <v>758</v>
      </c>
      <c r="B15" s="64" t="s">
        <v>5</v>
      </c>
      <c r="C15" s="17" t="s">
        <v>16</v>
      </c>
      <c r="D15" s="19">
        <v>2000000</v>
      </c>
      <c r="E15" s="19"/>
      <c r="F15" s="19">
        <v>-112000</v>
      </c>
      <c r="G15" s="19">
        <v>-15000</v>
      </c>
      <c r="H15" s="19"/>
      <c r="I15" s="19">
        <v>-2500</v>
      </c>
      <c r="J15" s="19">
        <v>-425000</v>
      </c>
      <c r="K15" s="19"/>
      <c r="L15" s="19">
        <v>-200000</v>
      </c>
      <c r="M15" s="19"/>
      <c r="N15" s="19">
        <v>-20000</v>
      </c>
      <c r="O15" s="19"/>
      <c r="P15" s="19"/>
      <c r="Q15" s="19"/>
      <c r="R15" s="19"/>
      <c r="S15" s="19">
        <v>-32000</v>
      </c>
      <c r="T15" s="19"/>
      <c r="U15" s="19">
        <v>-150180</v>
      </c>
      <c r="V15" s="19">
        <v>-80000</v>
      </c>
      <c r="W15" s="19">
        <v>-258350</v>
      </c>
      <c r="X15" s="19">
        <v>-22691</v>
      </c>
      <c r="Y15" s="19"/>
      <c r="Z15" s="19"/>
      <c r="AA15" s="19"/>
      <c r="AB15" s="19"/>
      <c r="AC15" s="19">
        <v>-56200</v>
      </c>
      <c r="AD15" s="19"/>
      <c r="AE15" s="19">
        <v>-66700</v>
      </c>
      <c r="AF15" s="19">
        <v>-14000</v>
      </c>
      <c r="AG15" s="19"/>
      <c r="AH15" s="19">
        <v>-170000</v>
      </c>
      <c r="AI15" s="19"/>
      <c r="AJ15" s="19">
        <v>-135150</v>
      </c>
      <c r="AK15" s="19"/>
      <c r="AL15" s="19"/>
      <c r="AM15" s="19"/>
      <c r="AN15" s="19">
        <v>-5000</v>
      </c>
      <c r="AO15" s="19"/>
      <c r="AP15" s="19">
        <v>-30000</v>
      </c>
      <c r="AQ15" s="19"/>
      <c r="AR15" s="19"/>
      <c r="AS15" s="19"/>
      <c r="AT15" s="19">
        <v>-30000</v>
      </c>
      <c r="AU15" s="19">
        <v>-4100</v>
      </c>
      <c r="AV15" s="19"/>
      <c r="AW15" s="19"/>
      <c r="AX15" s="19">
        <v>-64400</v>
      </c>
      <c r="AY15" s="19"/>
      <c r="AZ15" s="19"/>
      <c r="BA15" s="19">
        <f t="shared" si="0"/>
        <v>-1893271</v>
      </c>
      <c r="BB15" s="20">
        <f t="shared" si="1"/>
        <v>106729</v>
      </c>
      <c r="BC15" s="11"/>
    </row>
    <row r="16" spans="1:54" s="1" customFormat="1" ht="21" customHeight="1">
      <c r="A16" s="63"/>
      <c r="B16" s="64"/>
      <c r="C16" s="17" t="s">
        <v>15</v>
      </c>
      <c r="D16" s="19">
        <v>6570000</v>
      </c>
      <c r="E16" s="19"/>
      <c r="F16" s="19">
        <v>-178000</v>
      </c>
      <c r="G16" s="19">
        <v>-6000</v>
      </c>
      <c r="H16" s="19"/>
      <c r="I16" s="19">
        <v>-62900</v>
      </c>
      <c r="J16" s="19">
        <v>-17800</v>
      </c>
      <c r="K16" s="19"/>
      <c r="L16" s="19">
        <v>-647710</v>
      </c>
      <c r="M16" s="19">
        <v>-49000</v>
      </c>
      <c r="N16" s="19">
        <v>-7900</v>
      </c>
      <c r="O16" s="19"/>
      <c r="P16" s="19"/>
      <c r="Q16" s="19">
        <v>-71600</v>
      </c>
      <c r="R16" s="19"/>
      <c r="S16" s="19">
        <v>-2628500</v>
      </c>
      <c r="T16" s="19"/>
      <c r="U16" s="19">
        <v>-67700</v>
      </c>
      <c r="V16" s="19"/>
      <c r="W16" s="19"/>
      <c r="X16" s="19">
        <v>-42000</v>
      </c>
      <c r="Y16" s="19"/>
      <c r="Z16" s="19"/>
      <c r="AA16" s="19"/>
      <c r="AB16" s="19">
        <v>-80000</v>
      </c>
      <c r="AC16" s="19">
        <v>-70600</v>
      </c>
      <c r="AD16" s="19"/>
      <c r="AE16" s="19">
        <v>-1546600</v>
      </c>
      <c r="AF16" s="19"/>
      <c r="AG16" s="19"/>
      <c r="AH16" s="19">
        <v>-11800</v>
      </c>
      <c r="AI16" s="19"/>
      <c r="AJ16" s="19">
        <v>-10800</v>
      </c>
      <c r="AK16" s="19"/>
      <c r="AL16" s="19">
        <v>-345000</v>
      </c>
      <c r="AM16" s="19"/>
      <c r="AN16" s="19"/>
      <c r="AO16" s="19"/>
      <c r="AP16" s="19"/>
      <c r="AQ16" s="19">
        <v>-17300</v>
      </c>
      <c r="AR16" s="19"/>
      <c r="AS16" s="19"/>
      <c r="AT16" s="19">
        <v>-12000</v>
      </c>
      <c r="AU16" s="19"/>
      <c r="AV16" s="19"/>
      <c r="AW16" s="19"/>
      <c r="AX16" s="19"/>
      <c r="AY16" s="19"/>
      <c r="AZ16" s="19"/>
      <c r="BA16" s="19">
        <f t="shared" si="0"/>
        <v>-5873210</v>
      </c>
      <c r="BB16" s="20">
        <f t="shared" si="1"/>
        <v>696790</v>
      </c>
    </row>
    <row r="17" spans="1:54" s="1" customFormat="1" ht="39.75" customHeight="1">
      <c r="A17" s="63"/>
      <c r="B17" s="64"/>
      <c r="C17" s="35" t="s">
        <v>45</v>
      </c>
      <c r="D17" s="19">
        <v>6902614</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f t="shared" si="0"/>
        <v>0</v>
      </c>
      <c r="BB17" s="20">
        <f t="shared" si="1"/>
        <v>6902614</v>
      </c>
    </row>
    <row r="18" spans="1:54" s="1" customFormat="1" ht="21" customHeight="1">
      <c r="A18" s="18">
        <v>801</v>
      </c>
      <c r="B18" s="64" t="s">
        <v>29</v>
      </c>
      <c r="C18" s="64"/>
      <c r="D18" s="19">
        <v>156106073</v>
      </c>
      <c r="E18" s="19">
        <v>258700</v>
      </c>
      <c r="F18" s="19"/>
      <c r="G18" s="19"/>
      <c r="H18" s="19">
        <v>1400000</v>
      </c>
      <c r="I18" s="19"/>
      <c r="J18" s="19"/>
      <c r="K18" s="19"/>
      <c r="L18" s="19"/>
      <c r="M18" s="19"/>
      <c r="N18" s="19"/>
      <c r="O18" s="19">
        <v>1500000</v>
      </c>
      <c r="P18" s="19">
        <v>120400</v>
      </c>
      <c r="Q18" s="19"/>
      <c r="R18" s="19"/>
      <c r="S18" s="19">
        <v>-3150</v>
      </c>
      <c r="T18" s="19"/>
      <c r="U18" s="19"/>
      <c r="V18" s="19"/>
      <c r="W18" s="19"/>
      <c r="X18" s="19"/>
      <c r="Y18" s="19">
        <v>88446</v>
      </c>
      <c r="Z18" s="19"/>
      <c r="AA18" s="19"/>
      <c r="AB18" s="19">
        <v>1740105</v>
      </c>
      <c r="AC18" s="19">
        <v>10000</v>
      </c>
      <c r="AD18" s="19"/>
      <c r="AE18" s="19">
        <v>-276900</v>
      </c>
      <c r="AF18" s="19"/>
      <c r="AG18" s="19"/>
      <c r="AH18" s="19"/>
      <c r="AI18" s="19">
        <v>316354</v>
      </c>
      <c r="AJ18" s="19"/>
      <c r="AK18" s="19"/>
      <c r="AL18" s="19">
        <v>65040</v>
      </c>
      <c r="AM18" s="19">
        <v>11890</v>
      </c>
      <c r="AN18" s="19">
        <v>-171430</v>
      </c>
      <c r="AO18" s="19"/>
      <c r="AP18" s="19"/>
      <c r="AQ18" s="19"/>
      <c r="AR18" s="19">
        <v>217700</v>
      </c>
      <c r="AS18" s="19">
        <v>960</v>
      </c>
      <c r="AT18" s="19"/>
      <c r="AU18" s="19"/>
      <c r="AV18" s="19">
        <v>180463</v>
      </c>
      <c r="AW18" s="19"/>
      <c r="AX18" s="19"/>
      <c r="AY18" s="19"/>
      <c r="AZ18" s="19"/>
      <c r="BA18" s="19">
        <f t="shared" si="0"/>
        <v>5458578</v>
      </c>
      <c r="BB18" s="20">
        <f t="shared" si="1"/>
        <v>161564651</v>
      </c>
    </row>
    <row r="19" spans="1:54" s="1" customFormat="1" ht="21" customHeight="1">
      <c r="A19" s="22">
        <v>851</v>
      </c>
      <c r="B19" s="64" t="s">
        <v>4</v>
      </c>
      <c r="C19" s="64"/>
      <c r="D19" s="19">
        <v>6230250</v>
      </c>
      <c r="E19" s="19">
        <v>15427</v>
      </c>
      <c r="F19" s="19"/>
      <c r="G19" s="19"/>
      <c r="H19" s="19">
        <v>150000</v>
      </c>
      <c r="I19" s="19"/>
      <c r="J19" s="19"/>
      <c r="K19" s="19">
        <v>-10000</v>
      </c>
      <c r="L19" s="19"/>
      <c r="M19" s="19"/>
      <c r="N19" s="19"/>
      <c r="O19" s="19"/>
      <c r="P19" s="19"/>
      <c r="Q19" s="19"/>
      <c r="R19" s="19"/>
      <c r="S19" s="19">
        <v>1000000</v>
      </c>
      <c r="T19" s="19"/>
      <c r="U19" s="19"/>
      <c r="V19" s="19"/>
      <c r="W19" s="19"/>
      <c r="X19" s="19">
        <v>170000</v>
      </c>
      <c r="Y19" s="19"/>
      <c r="Z19" s="19"/>
      <c r="AA19" s="19"/>
      <c r="AB19" s="19"/>
      <c r="AC19" s="19"/>
      <c r="AD19" s="19"/>
      <c r="AE19" s="19"/>
      <c r="AF19" s="19"/>
      <c r="AG19" s="19"/>
      <c r="AH19" s="19"/>
      <c r="AI19" s="19"/>
      <c r="AJ19" s="19"/>
      <c r="AK19" s="19"/>
      <c r="AL19" s="19"/>
      <c r="AM19" s="19"/>
      <c r="AN19" s="19"/>
      <c r="AO19" s="19">
        <v>-535579</v>
      </c>
      <c r="AP19" s="19"/>
      <c r="AQ19" s="19"/>
      <c r="AR19" s="19"/>
      <c r="AS19" s="19"/>
      <c r="AT19" s="19"/>
      <c r="AU19" s="19"/>
      <c r="AV19" s="19">
        <v>15000</v>
      </c>
      <c r="AW19" s="19"/>
      <c r="AX19" s="19"/>
      <c r="AY19" s="19"/>
      <c r="AZ19" s="19"/>
      <c r="BA19" s="19">
        <f t="shared" si="0"/>
        <v>804848</v>
      </c>
      <c r="BB19" s="20">
        <f t="shared" si="1"/>
        <v>7035098</v>
      </c>
    </row>
    <row r="20" spans="1:54" s="1" customFormat="1" ht="21" customHeight="1">
      <c r="A20" s="22">
        <v>852</v>
      </c>
      <c r="B20" s="64" t="s">
        <v>40</v>
      </c>
      <c r="C20" s="64"/>
      <c r="D20" s="19">
        <v>52206800</v>
      </c>
      <c r="E20" s="19"/>
      <c r="F20" s="19">
        <v>100000</v>
      </c>
      <c r="G20" s="19"/>
      <c r="H20" s="19">
        <v>-200000</v>
      </c>
      <c r="I20" s="19">
        <v>24900</v>
      </c>
      <c r="J20" s="19"/>
      <c r="K20" s="19">
        <v>-1382000</v>
      </c>
      <c r="L20" s="19">
        <v>247937</v>
      </c>
      <c r="M20" s="19"/>
      <c r="N20" s="19">
        <v>7900</v>
      </c>
      <c r="O20" s="19"/>
      <c r="P20" s="19">
        <v>60500</v>
      </c>
      <c r="Q20" s="19">
        <v>47850</v>
      </c>
      <c r="R20" s="19"/>
      <c r="S20" s="19">
        <v>37000</v>
      </c>
      <c r="T20" s="19">
        <v>136635</v>
      </c>
      <c r="U20" s="19">
        <v>120680</v>
      </c>
      <c r="V20" s="19"/>
      <c r="W20" s="19">
        <v>78350</v>
      </c>
      <c r="X20" s="19">
        <v>160997</v>
      </c>
      <c r="Y20" s="19">
        <v>750</v>
      </c>
      <c r="Z20" s="19"/>
      <c r="AA20" s="19">
        <v>-101482</v>
      </c>
      <c r="AB20" s="19">
        <v>335100</v>
      </c>
      <c r="AC20" s="19">
        <v>37700</v>
      </c>
      <c r="AD20" s="19">
        <v>6500</v>
      </c>
      <c r="AE20" s="19">
        <v>410000</v>
      </c>
      <c r="AF20" s="19"/>
      <c r="AG20" s="19">
        <v>-1415024</v>
      </c>
      <c r="AH20" s="19">
        <v>40000</v>
      </c>
      <c r="AI20" s="19">
        <v>-391974</v>
      </c>
      <c r="AJ20" s="19">
        <v>25950</v>
      </c>
      <c r="AK20" s="19">
        <v>-222959</v>
      </c>
      <c r="AL20" s="19">
        <v>-300000</v>
      </c>
      <c r="AM20" s="19">
        <v>-5762</v>
      </c>
      <c r="AN20" s="19">
        <v>-77000</v>
      </c>
      <c r="AO20" s="19"/>
      <c r="AP20" s="19"/>
      <c r="AQ20" s="19"/>
      <c r="AR20" s="19">
        <v>160545</v>
      </c>
      <c r="AS20" s="19">
        <v>-433745</v>
      </c>
      <c r="AT20" s="19"/>
      <c r="AU20" s="19">
        <v>4100</v>
      </c>
      <c r="AV20" s="19">
        <v>-342000</v>
      </c>
      <c r="AW20" s="19">
        <v>-262000</v>
      </c>
      <c r="AX20" s="19"/>
      <c r="AY20" s="19">
        <v>-549094</v>
      </c>
      <c r="AZ20" s="19"/>
      <c r="BA20" s="19">
        <f t="shared" si="0"/>
        <v>-3639646</v>
      </c>
      <c r="BB20" s="20">
        <f t="shared" si="1"/>
        <v>48567154</v>
      </c>
    </row>
    <row r="21" spans="1:54" s="1" customFormat="1" ht="27" customHeight="1">
      <c r="A21" s="22">
        <v>853</v>
      </c>
      <c r="B21" s="64" t="s">
        <v>41</v>
      </c>
      <c r="C21" s="64"/>
      <c r="D21" s="19">
        <v>7965193</v>
      </c>
      <c r="E21" s="19"/>
      <c r="F21" s="19"/>
      <c r="G21" s="19">
        <v>15000</v>
      </c>
      <c r="H21" s="19"/>
      <c r="I21" s="19">
        <v>2500</v>
      </c>
      <c r="J21" s="19"/>
      <c r="K21" s="19"/>
      <c r="L21" s="19">
        <v>175210</v>
      </c>
      <c r="M21" s="19"/>
      <c r="N21" s="19"/>
      <c r="O21" s="19">
        <v>30821</v>
      </c>
      <c r="P21" s="19"/>
      <c r="Q21" s="19">
        <v>23750</v>
      </c>
      <c r="R21" s="19"/>
      <c r="S21" s="19">
        <v>-20000</v>
      </c>
      <c r="T21" s="19"/>
      <c r="U21" s="19"/>
      <c r="V21" s="19"/>
      <c r="W21" s="19"/>
      <c r="X21" s="19">
        <v>1420</v>
      </c>
      <c r="Y21" s="19"/>
      <c r="Z21" s="19"/>
      <c r="AA21" s="19"/>
      <c r="AB21" s="19">
        <v>99138</v>
      </c>
      <c r="AC21" s="19">
        <v>24100</v>
      </c>
      <c r="AD21" s="19"/>
      <c r="AE21" s="19">
        <v>-1430000</v>
      </c>
      <c r="AF21" s="19"/>
      <c r="AG21" s="19"/>
      <c r="AH21" s="19"/>
      <c r="AI21" s="19"/>
      <c r="AJ21" s="19"/>
      <c r="AK21" s="19"/>
      <c r="AL21" s="19">
        <v>310240</v>
      </c>
      <c r="AM21" s="19"/>
      <c r="AN21" s="19">
        <v>100000</v>
      </c>
      <c r="AO21" s="19"/>
      <c r="AP21" s="19">
        <v>25000</v>
      </c>
      <c r="AQ21" s="19"/>
      <c r="AR21" s="19"/>
      <c r="AS21" s="19"/>
      <c r="AT21" s="19">
        <v>12000</v>
      </c>
      <c r="AU21" s="19"/>
      <c r="AV21" s="19"/>
      <c r="AW21" s="19"/>
      <c r="AX21" s="19"/>
      <c r="AY21" s="19"/>
      <c r="AZ21" s="19">
        <v>11524</v>
      </c>
      <c r="BA21" s="19">
        <f t="shared" si="0"/>
        <v>-619297</v>
      </c>
      <c r="BB21" s="20">
        <f t="shared" si="1"/>
        <v>7345896</v>
      </c>
    </row>
    <row r="22" spans="1:54" s="1" customFormat="1" ht="27" customHeight="1">
      <c r="A22" s="22">
        <v>854</v>
      </c>
      <c r="B22" s="64" t="s">
        <v>30</v>
      </c>
      <c r="C22" s="64"/>
      <c r="D22" s="19">
        <v>13480201</v>
      </c>
      <c r="E22" s="19"/>
      <c r="F22" s="19"/>
      <c r="G22" s="19"/>
      <c r="H22" s="19"/>
      <c r="I22" s="19">
        <v>15500</v>
      </c>
      <c r="J22" s="19"/>
      <c r="K22" s="19"/>
      <c r="L22" s="19"/>
      <c r="M22" s="19"/>
      <c r="N22" s="19"/>
      <c r="O22" s="19"/>
      <c r="P22" s="19">
        <v>289302</v>
      </c>
      <c r="Q22" s="19"/>
      <c r="R22" s="19"/>
      <c r="S22" s="19">
        <v>73150</v>
      </c>
      <c r="T22" s="19"/>
      <c r="U22" s="19"/>
      <c r="V22" s="19"/>
      <c r="W22" s="19"/>
      <c r="X22" s="19"/>
      <c r="Y22" s="19"/>
      <c r="Z22" s="19">
        <v>1249</v>
      </c>
      <c r="AA22" s="19"/>
      <c r="AB22" s="19">
        <v>35000</v>
      </c>
      <c r="AC22" s="19"/>
      <c r="AD22" s="19">
        <v>80595</v>
      </c>
      <c r="AE22" s="19">
        <v>336900</v>
      </c>
      <c r="AF22" s="19"/>
      <c r="AG22" s="19">
        <v>55035</v>
      </c>
      <c r="AH22" s="19"/>
      <c r="AI22" s="19">
        <v>15225</v>
      </c>
      <c r="AJ22" s="19"/>
      <c r="AK22" s="19"/>
      <c r="AL22" s="19">
        <v>105960</v>
      </c>
      <c r="AM22" s="19"/>
      <c r="AN22" s="19">
        <v>171430</v>
      </c>
      <c r="AO22" s="19">
        <v>145825</v>
      </c>
      <c r="AP22" s="19"/>
      <c r="AQ22" s="19"/>
      <c r="AR22" s="19">
        <v>65310</v>
      </c>
      <c r="AS22" s="19">
        <v>14415</v>
      </c>
      <c r="AT22" s="19"/>
      <c r="AU22" s="19"/>
      <c r="AV22" s="19">
        <v>-68000</v>
      </c>
      <c r="AW22" s="19"/>
      <c r="AX22" s="19"/>
      <c r="AY22" s="19"/>
      <c r="AZ22" s="19"/>
      <c r="BA22" s="19">
        <f t="shared" si="0"/>
        <v>1336896</v>
      </c>
      <c r="BB22" s="20">
        <f t="shared" si="1"/>
        <v>14817097</v>
      </c>
    </row>
    <row r="23" spans="1:54" s="1" customFormat="1" ht="27" customHeight="1">
      <c r="A23" s="22">
        <v>900</v>
      </c>
      <c r="B23" s="64" t="s">
        <v>31</v>
      </c>
      <c r="C23" s="64"/>
      <c r="D23" s="19">
        <v>197854233</v>
      </c>
      <c r="E23" s="19"/>
      <c r="F23" s="19">
        <v>190000</v>
      </c>
      <c r="G23" s="19">
        <v>5960000</v>
      </c>
      <c r="H23" s="19">
        <v>-390000</v>
      </c>
      <c r="I23" s="19"/>
      <c r="J23" s="19"/>
      <c r="K23" s="19"/>
      <c r="L23" s="19">
        <v>24492106</v>
      </c>
      <c r="M23" s="19"/>
      <c r="N23" s="19"/>
      <c r="O23" s="19">
        <v>-10000</v>
      </c>
      <c r="P23" s="19"/>
      <c r="Q23" s="19"/>
      <c r="R23" s="19"/>
      <c r="S23" s="19">
        <v>54000</v>
      </c>
      <c r="T23" s="19"/>
      <c r="U23" s="19">
        <v>67700</v>
      </c>
      <c r="V23" s="19"/>
      <c r="W23" s="19">
        <v>10000</v>
      </c>
      <c r="X23" s="19">
        <v>-112256</v>
      </c>
      <c r="Y23" s="19"/>
      <c r="Z23" s="19"/>
      <c r="AA23" s="19"/>
      <c r="AB23" s="19">
        <v>834453</v>
      </c>
      <c r="AC23" s="19"/>
      <c r="AD23" s="19"/>
      <c r="AE23" s="19">
        <v>2208000</v>
      </c>
      <c r="AF23" s="19">
        <v>14000</v>
      </c>
      <c r="AG23" s="19">
        <v>50000</v>
      </c>
      <c r="AH23" s="19"/>
      <c r="AI23" s="19"/>
      <c r="AJ23" s="19">
        <v>25000</v>
      </c>
      <c r="AK23" s="19"/>
      <c r="AL23" s="19">
        <v>-214000</v>
      </c>
      <c r="AM23" s="19"/>
      <c r="AN23" s="19">
        <v>-29852415</v>
      </c>
      <c r="AO23" s="19"/>
      <c r="AP23" s="19"/>
      <c r="AQ23" s="19"/>
      <c r="AR23" s="19"/>
      <c r="AS23" s="19"/>
      <c r="AT23" s="19"/>
      <c r="AU23" s="19"/>
      <c r="AV23" s="19">
        <v>150000</v>
      </c>
      <c r="AW23" s="19"/>
      <c r="AX23" s="19">
        <v>34400</v>
      </c>
      <c r="AY23" s="19"/>
      <c r="AZ23" s="19"/>
      <c r="BA23" s="19">
        <f t="shared" si="0"/>
        <v>3510988</v>
      </c>
      <c r="BB23" s="20">
        <f t="shared" si="1"/>
        <v>201365221</v>
      </c>
    </row>
    <row r="24" spans="1:54" s="1" customFormat="1" ht="27" customHeight="1">
      <c r="A24" s="22">
        <v>921</v>
      </c>
      <c r="B24" s="64" t="s">
        <v>35</v>
      </c>
      <c r="C24" s="64"/>
      <c r="D24" s="19">
        <v>17729600</v>
      </c>
      <c r="E24" s="19"/>
      <c r="F24" s="19"/>
      <c r="G24" s="19"/>
      <c r="H24" s="19"/>
      <c r="I24" s="19"/>
      <c r="J24" s="19"/>
      <c r="K24" s="19"/>
      <c r="L24" s="19">
        <v>-721400</v>
      </c>
      <c r="M24" s="19">
        <v>49000</v>
      </c>
      <c r="N24" s="19"/>
      <c r="O24" s="19">
        <v>-2270000</v>
      </c>
      <c r="P24" s="19"/>
      <c r="Q24" s="19"/>
      <c r="R24" s="19"/>
      <c r="S24" s="19">
        <v>128500</v>
      </c>
      <c r="T24" s="19"/>
      <c r="U24" s="19"/>
      <c r="V24" s="19"/>
      <c r="W24" s="19"/>
      <c r="X24" s="19">
        <v>343000</v>
      </c>
      <c r="Y24" s="19"/>
      <c r="Z24" s="19"/>
      <c r="AA24" s="19"/>
      <c r="AB24" s="19">
        <v>139200</v>
      </c>
      <c r="AC24" s="19">
        <v>20000</v>
      </c>
      <c r="AD24" s="19"/>
      <c r="AE24" s="19">
        <v>1228700</v>
      </c>
      <c r="AF24" s="19"/>
      <c r="AG24" s="19"/>
      <c r="AH24" s="19"/>
      <c r="AI24" s="19"/>
      <c r="AJ24" s="19">
        <v>5000</v>
      </c>
      <c r="AK24" s="19"/>
      <c r="AL24" s="19">
        <v>-97000</v>
      </c>
      <c r="AM24" s="19"/>
      <c r="AN24" s="19">
        <v>-530000</v>
      </c>
      <c r="AO24" s="19"/>
      <c r="AP24" s="19"/>
      <c r="AQ24" s="19"/>
      <c r="AR24" s="19"/>
      <c r="AS24" s="19"/>
      <c r="AT24" s="19"/>
      <c r="AU24" s="19"/>
      <c r="AV24" s="19">
        <v>100000</v>
      </c>
      <c r="AW24" s="19"/>
      <c r="AX24" s="19"/>
      <c r="AY24" s="19"/>
      <c r="AZ24" s="19"/>
      <c r="BA24" s="19">
        <f t="shared" si="0"/>
        <v>-1605000</v>
      </c>
      <c r="BB24" s="20">
        <f t="shared" si="1"/>
        <v>16124600</v>
      </c>
    </row>
    <row r="25" spans="1:54" s="1" customFormat="1" ht="38.25" customHeight="1">
      <c r="A25" s="22">
        <v>925</v>
      </c>
      <c r="B25" s="64" t="s">
        <v>32</v>
      </c>
      <c r="C25" s="64"/>
      <c r="D25" s="19">
        <v>6075000</v>
      </c>
      <c r="E25" s="19"/>
      <c r="F25" s="19"/>
      <c r="G25" s="19"/>
      <c r="H25" s="19"/>
      <c r="I25" s="19"/>
      <c r="J25" s="19"/>
      <c r="K25" s="19"/>
      <c r="L25" s="19"/>
      <c r="M25" s="19"/>
      <c r="N25" s="19"/>
      <c r="O25" s="19">
        <v>182000</v>
      </c>
      <c r="P25" s="19"/>
      <c r="Q25" s="19"/>
      <c r="R25" s="19"/>
      <c r="S25" s="19"/>
      <c r="T25" s="19"/>
      <c r="U25" s="19">
        <v>12200</v>
      </c>
      <c r="V25" s="19"/>
      <c r="W25" s="19">
        <v>100000</v>
      </c>
      <c r="X25" s="19"/>
      <c r="Y25" s="19"/>
      <c r="Z25" s="19"/>
      <c r="AA25" s="19"/>
      <c r="AB25" s="19">
        <v>126200</v>
      </c>
      <c r="AC25" s="19"/>
      <c r="AD25" s="19"/>
      <c r="AE25" s="19"/>
      <c r="AF25" s="19"/>
      <c r="AG25" s="19"/>
      <c r="AH25" s="19">
        <v>100000</v>
      </c>
      <c r="AI25" s="19"/>
      <c r="AJ25" s="19">
        <v>75000</v>
      </c>
      <c r="AK25" s="19"/>
      <c r="AL25" s="19">
        <v>157000</v>
      </c>
      <c r="AM25" s="19"/>
      <c r="AN25" s="19">
        <v>32000</v>
      </c>
      <c r="AO25" s="19"/>
      <c r="AP25" s="19"/>
      <c r="AQ25" s="19"/>
      <c r="AR25" s="19"/>
      <c r="AS25" s="19"/>
      <c r="AT25" s="19"/>
      <c r="AU25" s="19"/>
      <c r="AV25" s="19"/>
      <c r="AW25" s="19"/>
      <c r="AX25" s="19">
        <v>30000</v>
      </c>
      <c r="AY25" s="19"/>
      <c r="AZ25" s="19"/>
      <c r="BA25" s="19">
        <f t="shared" si="0"/>
        <v>814400</v>
      </c>
      <c r="BB25" s="20">
        <f t="shared" si="1"/>
        <v>6889400</v>
      </c>
    </row>
    <row r="26" spans="1:54" s="1" customFormat="1" ht="21" customHeight="1">
      <c r="A26" s="18">
        <v>926</v>
      </c>
      <c r="B26" s="64" t="s">
        <v>33</v>
      </c>
      <c r="C26" s="64"/>
      <c r="D26" s="19">
        <v>12972818</v>
      </c>
      <c r="E26" s="19"/>
      <c r="F26" s="19"/>
      <c r="G26" s="19"/>
      <c r="H26" s="19">
        <v>670000</v>
      </c>
      <c r="I26" s="19">
        <v>11300</v>
      </c>
      <c r="J26" s="19">
        <v>17800</v>
      </c>
      <c r="K26" s="19"/>
      <c r="L26" s="19">
        <v>300000</v>
      </c>
      <c r="M26" s="19"/>
      <c r="N26" s="19"/>
      <c r="O26" s="19">
        <v>4360000</v>
      </c>
      <c r="P26" s="19"/>
      <c r="Q26" s="19"/>
      <c r="R26" s="19"/>
      <c r="S26" s="19">
        <v>-300000</v>
      </c>
      <c r="T26" s="19"/>
      <c r="U26" s="19"/>
      <c r="V26" s="19">
        <v>80000</v>
      </c>
      <c r="W26" s="19"/>
      <c r="X26" s="19">
        <v>-2800000</v>
      </c>
      <c r="Y26" s="19"/>
      <c r="Z26" s="19"/>
      <c r="AA26" s="19"/>
      <c r="AB26" s="19">
        <v>-450000</v>
      </c>
      <c r="AC26" s="19">
        <v>35000</v>
      </c>
      <c r="AD26" s="19"/>
      <c r="AE26" s="19">
        <v>-450000</v>
      </c>
      <c r="AF26" s="19"/>
      <c r="AG26" s="19"/>
      <c r="AH26" s="19">
        <v>11800</v>
      </c>
      <c r="AI26" s="19"/>
      <c r="AJ26" s="19"/>
      <c r="AK26" s="19"/>
      <c r="AL26" s="19"/>
      <c r="AM26" s="19"/>
      <c r="AN26" s="19">
        <v>200000</v>
      </c>
      <c r="AO26" s="19"/>
      <c r="AP26" s="19"/>
      <c r="AQ26" s="19">
        <v>17300</v>
      </c>
      <c r="AR26" s="19"/>
      <c r="AS26" s="19"/>
      <c r="AT26" s="19"/>
      <c r="AU26" s="19"/>
      <c r="AV26" s="19"/>
      <c r="AW26" s="19"/>
      <c r="AX26" s="19"/>
      <c r="AY26" s="19"/>
      <c r="AZ26" s="19">
        <v>-1531167</v>
      </c>
      <c r="BA26" s="19">
        <f t="shared" si="0"/>
        <v>172033</v>
      </c>
      <c r="BB26" s="20">
        <f t="shared" si="1"/>
        <v>13144851</v>
      </c>
    </row>
    <row r="27" spans="1:54" s="1" customFormat="1" ht="27" customHeight="1">
      <c r="A27" s="36"/>
      <c r="B27" s="73" t="s">
        <v>18</v>
      </c>
      <c r="C27" s="73"/>
      <c r="D27" s="25">
        <f aca="true" t="shared" si="2" ref="D27:AI27">SUM(D4:D26)</f>
        <v>639991429</v>
      </c>
      <c r="E27" s="25">
        <f t="shared" si="2"/>
        <v>274127</v>
      </c>
      <c r="F27" s="25">
        <f t="shared" si="2"/>
        <v>0</v>
      </c>
      <c r="G27" s="25">
        <f t="shared" si="2"/>
        <v>10874224</v>
      </c>
      <c r="H27" s="25">
        <f t="shared" si="2"/>
        <v>0</v>
      </c>
      <c r="I27" s="25">
        <f t="shared" si="2"/>
        <v>0</v>
      </c>
      <c r="J27" s="25">
        <f t="shared" si="2"/>
        <v>0</v>
      </c>
      <c r="K27" s="25">
        <f t="shared" si="2"/>
        <v>-1390000</v>
      </c>
      <c r="L27" s="25">
        <f t="shared" si="2"/>
        <v>22841652</v>
      </c>
      <c r="M27" s="25">
        <f t="shared" si="2"/>
        <v>0</v>
      </c>
      <c r="N27" s="25">
        <f t="shared" si="2"/>
        <v>0</v>
      </c>
      <c r="O27" s="25">
        <f t="shared" si="2"/>
        <v>6713221</v>
      </c>
      <c r="P27" s="25">
        <f t="shared" si="2"/>
        <v>473892</v>
      </c>
      <c r="Q27" s="25">
        <f t="shared" si="2"/>
        <v>0</v>
      </c>
      <c r="R27" s="25">
        <f t="shared" si="2"/>
        <v>483656</v>
      </c>
      <c r="S27" s="25">
        <f t="shared" si="2"/>
        <v>1379000</v>
      </c>
      <c r="T27" s="25">
        <f t="shared" si="2"/>
        <v>173664</v>
      </c>
      <c r="U27" s="25">
        <f t="shared" si="2"/>
        <v>0</v>
      </c>
      <c r="V27" s="25">
        <f t="shared" si="2"/>
        <v>0</v>
      </c>
      <c r="W27" s="25">
        <f t="shared" si="2"/>
        <v>0</v>
      </c>
      <c r="X27" s="25">
        <f t="shared" si="2"/>
        <v>2250470</v>
      </c>
      <c r="Y27" s="25">
        <f t="shared" si="2"/>
        <v>89196</v>
      </c>
      <c r="Z27" s="25">
        <f t="shared" si="2"/>
        <v>1249</v>
      </c>
      <c r="AA27" s="25">
        <f t="shared" si="2"/>
        <v>-101482</v>
      </c>
      <c r="AB27" s="25">
        <f t="shared" si="2"/>
        <v>2359196</v>
      </c>
      <c r="AC27" s="25">
        <f t="shared" si="2"/>
        <v>0</v>
      </c>
      <c r="AD27" s="25">
        <f t="shared" si="2"/>
        <v>87095</v>
      </c>
      <c r="AE27" s="25">
        <f t="shared" si="2"/>
        <v>1508000</v>
      </c>
      <c r="AF27" s="25">
        <f t="shared" si="2"/>
        <v>0</v>
      </c>
      <c r="AG27" s="25">
        <f t="shared" si="2"/>
        <v>-1309989</v>
      </c>
      <c r="AH27" s="25">
        <f t="shared" si="2"/>
        <v>0</v>
      </c>
      <c r="AI27" s="25">
        <f t="shared" si="2"/>
        <v>4864605</v>
      </c>
      <c r="AJ27" s="25">
        <f aca="true" t="shared" si="3" ref="AJ27:BA27">SUM(AJ4:AJ26)</f>
        <v>0</v>
      </c>
      <c r="AK27" s="25">
        <f t="shared" si="3"/>
        <v>-197705</v>
      </c>
      <c r="AL27" s="25">
        <f t="shared" si="3"/>
        <v>2070240</v>
      </c>
      <c r="AM27" s="25">
        <f t="shared" si="3"/>
        <v>144327</v>
      </c>
      <c r="AN27" s="25">
        <f t="shared" si="3"/>
        <v>-30132415</v>
      </c>
      <c r="AO27" s="25">
        <f t="shared" si="3"/>
        <v>-198987</v>
      </c>
      <c r="AP27" s="25">
        <f t="shared" si="3"/>
        <v>0</v>
      </c>
      <c r="AQ27" s="25">
        <f t="shared" si="3"/>
        <v>0</v>
      </c>
      <c r="AR27" s="25">
        <f t="shared" si="3"/>
        <v>483016</v>
      </c>
      <c r="AS27" s="25">
        <f t="shared" si="3"/>
        <v>-169548</v>
      </c>
      <c r="AT27" s="25">
        <f t="shared" si="3"/>
        <v>0</v>
      </c>
      <c r="AU27" s="25">
        <f t="shared" si="3"/>
        <v>0</v>
      </c>
      <c r="AV27" s="25">
        <f t="shared" si="3"/>
        <v>65463</v>
      </c>
      <c r="AW27" s="25">
        <f t="shared" si="3"/>
        <v>-237072</v>
      </c>
      <c r="AX27" s="25">
        <f t="shared" si="3"/>
        <v>0</v>
      </c>
      <c r="AY27" s="25">
        <f t="shared" si="3"/>
        <v>-549094</v>
      </c>
      <c r="AZ27" s="25">
        <f t="shared" si="3"/>
        <v>-1519643</v>
      </c>
      <c r="BA27" s="25">
        <f t="shared" si="3"/>
        <v>21330358</v>
      </c>
      <c r="BB27" s="25">
        <f t="shared" si="1"/>
        <v>661321787</v>
      </c>
    </row>
    <row r="28" spans="1:54" s="1" customFormat="1" ht="21" customHeight="1">
      <c r="A28" s="16" t="s">
        <v>13</v>
      </c>
      <c r="B28" s="64" t="s">
        <v>19</v>
      </c>
      <c r="C28" s="64"/>
      <c r="D28" s="19">
        <v>113548744</v>
      </c>
      <c r="E28" s="19"/>
      <c r="F28" s="19"/>
      <c r="G28" s="19"/>
      <c r="H28" s="19"/>
      <c r="I28" s="19"/>
      <c r="J28" s="19"/>
      <c r="K28" s="19"/>
      <c r="L28" s="19">
        <v>-12969855</v>
      </c>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v>-22172318</v>
      </c>
      <c r="AO28" s="19"/>
      <c r="AP28" s="19"/>
      <c r="AQ28" s="19"/>
      <c r="AR28" s="19"/>
      <c r="AS28" s="19"/>
      <c r="AT28" s="19"/>
      <c r="AU28" s="19"/>
      <c r="AV28" s="19"/>
      <c r="AW28" s="19"/>
      <c r="AX28" s="19"/>
      <c r="AY28" s="19"/>
      <c r="AZ28" s="19"/>
      <c r="BA28" s="19">
        <f>SUM(E28:AZ28)</f>
        <v>-35142173</v>
      </c>
      <c r="BB28" s="19">
        <f t="shared" si="1"/>
        <v>78406571</v>
      </c>
    </row>
    <row r="29" spans="1:54" s="2" customFormat="1" ht="27" customHeight="1">
      <c r="A29" s="72" t="s">
        <v>2</v>
      </c>
      <c r="B29" s="72"/>
      <c r="C29" s="72"/>
      <c r="D29" s="28">
        <f aca="true" t="shared" si="4" ref="D29:AI29">D27+D28</f>
        <v>753540173</v>
      </c>
      <c r="E29" s="28">
        <f t="shared" si="4"/>
        <v>274127</v>
      </c>
      <c r="F29" s="28">
        <f t="shared" si="4"/>
        <v>0</v>
      </c>
      <c r="G29" s="28">
        <f t="shared" si="4"/>
        <v>10874224</v>
      </c>
      <c r="H29" s="28">
        <f t="shared" si="4"/>
        <v>0</v>
      </c>
      <c r="I29" s="28">
        <f t="shared" si="4"/>
        <v>0</v>
      </c>
      <c r="J29" s="28">
        <f t="shared" si="4"/>
        <v>0</v>
      </c>
      <c r="K29" s="28">
        <f t="shared" si="4"/>
        <v>-1390000</v>
      </c>
      <c r="L29" s="28">
        <f t="shared" si="4"/>
        <v>9871797</v>
      </c>
      <c r="M29" s="28">
        <f t="shared" si="4"/>
        <v>0</v>
      </c>
      <c r="N29" s="28">
        <f t="shared" si="4"/>
        <v>0</v>
      </c>
      <c r="O29" s="28">
        <f t="shared" si="4"/>
        <v>6713221</v>
      </c>
      <c r="P29" s="28">
        <f t="shared" si="4"/>
        <v>473892</v>
      </c>
      <c r="Q29" s="28">
        <f t="shared" si="4"/>
        <v>0</v>
      </c>
      <c r="R29" s="28">
        <f t="shared" si="4"/>
        <v>483656</v>
      </c>
      <c r="S29" s="28">
        <f t="shared" si="4"/>
        <v>1379000</v>
      </c>
      <c r="T29" s="28">
        <f t="shared" si="4"/>
        <v>173664</v>
      </c>
      <c r="U29" s="28">
        <f t="shared" si="4"/>
        <v>0</v>
      </c>
      <c r="V29" s="28">
        <f t="shared" si="4"/>
        <v>0</v>
      </c>
      <c r="W29" s="28">
        <f t="shared" si="4"/>
        <v>0</v>
      </c>
      <c r="X29" s="28">
        <f t="shared" si="4"/>
        <v>2250470</v>
      </c>
      <c r="Y29" s="28">
        <f t="shared" si="4"/>
        <v>89196</v>
      </c>
      <c r="Z29" s="28">
        <f t="shared" si="4"/>
        <v>1249</v>
      </c>
      <c r="AA29" s="28">
        <f t="shared" si="4"/>
        <v>-101482</v>
      </c>
      <c r="AB29" s="28">
        <f t="shared" si="4"/>
        <v>2359196</v>
      </c>
      <c r="AC29" s="28">
        <f t="shared" si="4"/>
        <v>0</v>
      </c>
      <c r="AD29" s="28">
        <f t="shared" si="4"/>
        <v>87095</v>
      </c>
      <c r="AE29" s="28">
        <f t="shared" si="4"/>
        <v>1508000</v>
      </c>
      <c r="AF29" s="28">
        <f t="shared" si="4"/>
        <v>0</v>
      </c>
      <c r="AG29" s="28">
        <f t="shared" si="4"/>
        <v>-1309989</v>
      </c>
      <c r="AH29" s="28">
        <f t="shared" si="4"/>
        <v>0</v>
      </c>
      <c r="AI29" s="28">
        <f t="shared" si="4"/>
        <v>4864605</v>
      </c>
      <c r="AJ29" s="28">
        <f aca="true" t="shared" si="5" ref="AJ29:BA29">AJ27+AJ28</f>
        <v>0</v>
      </c>
      <c r="AK29" s="28">
        <f t="shared" si="5"/>
        <v>-197705</v>
      </c>
      <c r="AL29" s="28">
        <f t="shared" si="5"/>
        <v>2070240</v>
      </c>
      <c r="AM29" s="28">
        <f t="shared" si="5"/>
        <v>144327</v>
      </c>
      <c r="AN29" s="28">
        <f t="shared" si="5"/>
        <v>-52304733</v>
      </c>
      <c r="AO29" s="28">
        <f t="shared" si="5"/>
        <v>-198987</v>
      </c>
      <c r="AP29" s="28">
        <f t="shared" si="5"/>
        <v>0</v>
      </c>
      <c r="AQ29" s="28">
        <f t="shared" si="5"/>
        <v>0</v>
      </c>
      <c r="AR29" s="28">
        <f t="shared" si="5"/>
        <v>483016</v>
      </c>
      <c r="AS29" s="28">
        <f t="shared" si="5"/>
        <v>-169548</v>
      </c>
      <c r="AT29" s="28">
        <f t="shared" si="5"/>
        <v>0</v>
      </c>
      <c r="AU29" s="28">
        <f t="shared" si="5"/>
        <v>0</v>
      </c>
      <c r="AV29" s="28">
        <f t="shared" si="5"/>
        <v>65463</v>
      </c>
      <c r="AW29" s="28">
        <f t="shared" si="5"/>
        <v>-237072</v>
      </c>
      <c r="AX29" s="28">
        <f t="shared" si="5"/>
        <v>0</v>
      </c>
      <c r="AY29" s="28">
        <f t="shared" si="5"/>
        <v>-549094</v>
      </c>
      <c r="AZ29" s="28">
        <f t="shared" si="5"/>
        <v>-1519643</v>
      </c>
      <c r="BA29" s="28">
        <f t="shared" si="5"/>
        <v>-13811815</v>
      </c>
      <c r="BB29" s="28">
        <f t="shared" si="1"/>
        <v>739728358</v>
      </c>
    </row>
  </sheetData>
  <mergeCells count="34">
    <mergeCell ref="A15:A17"/>
    <mergeCell ref="B28:C28"/>
    <mergeCell ref="A29:C29"/>
    <mergeCell ref="B27:C27"/>
    <mergeCell ref="B23:C23"/>
    <mergeCell ref="B24:C24"/>
    <mergeCell ref="B25:C25"/>
    <mergeCell ref="B26:C26"/>
    <mergeCell ref="B22:C22"/>
    <mergeCell ref="B15:B17"/>
    <mergeCell ref="B12:C12"/>
    <mergeCell ref="B13:C13"/>
    <mergeCell ref="B21:C21"/>
    <mergeCell ref="B10:C10"/>
    <mergeCell ref="B11:C11"/>
    <mergeCell ref="B14:C14"/>
    <mergeCell ref="B18:C18"/>
    <mergeCell ref="B19:C19"/>
    <mergeCell ref="B20:C20"/>
    <mergeCell ref="D1:D2"/>
    <mergeCell ref="B5:C5"/>
    <mergeCell ref="B4:C4"/>
    <mergeCell ref="BB1:BB2"/>
    <mergeCell ref="BA1:BA2"/>
    <mergeCell ref="B1:C2"/>
    <mergeCell ref="B3:C3"/>
    <mergeCell ref="E1:T1"/>
    <mergeCell ref="U1:AL1"/>
    <mergeCell ref="AM1:AZ1"/>
    <mergeCell ref="B8:C8"/>
    <mergeCell ref="B9:C9"/>
    <mergeCell ref="B7:C7"/>
    <mergeCell ref="A1:A2"/>
    <mergeCell ref="B6:C6"/>
  </mergeCells>
  <printOptions horizontalCentered="1"/>
  <pageMargins left="0.1968503937007874" right="0.1968503937007874" top="0.7086614173228347" bottom="0.5118110236220472" header="0.3937007874015748" footer="0.35433070866141736"/>
  <pageSetup horizontalDpi="600" verticalDpi="600" orientation="landscape" paperSize="9" scale="60" r:id="rId1"/>
  <headerFooter alignWithMargins="0">
    <oddHeader>&amp;C&amp;"Arial CE,Pogrubiony"&amp;16Zmiany w planie wydatków budżetu miasta Opola w 2007 roku&amp;R&amp;12Załącznik Nr 21</oddHeader>
    <oddFooter>&amp;C&amp;12&amp;P</oddFooter>
  </headerFooter>
</worksheet>
</file>

<file path=xl/worksheets/sheet3.xml><?xml version="1.0" encoding="utf-8"?>
<worksheet xmlns="http://schemas.openxmlformats.org/spreadsheetml/2006/main" xmlns:r="http://schemas.openxmlformats.org/officeDocument/2006/relationships">
  <dimension ref="A1:F584"/>
  <sheetViews>
    <sheetView workbookViewId="0" topLeftCell="A1">
      <selection activeCell="A1" sqref="A1"/>
    </sheetView>
  </sheetViews>
  <sheetFormatPr defaultColWidth="9.00390625" defaultRowHeight="12.75"/>
  <cols>
    <col min="1" max="1" width="3.25390625" style="51" bestFit="1" customWidth="1"/>
    <col min="2" max="2" width="10.125" style="51" bestFit="1" customWidth="1"/>
    <col min="3" max="3" width="24.375" style="51" bestFit="1" customWidth="1"/>
    <col min="4" max="4" width="7.75390625" style="51" customWidth="1"/>
    <col min="5" max="5" width="14.375" style="51" customWidth="1"/>
    <col min="6" max="6" width="85.75390625" style="51" customWidth="1"/>
    <col min="7" max="16384" width="9.125" style="51" customWidth="1"/>
  </cols>
  <sheetData>
    <row r="1" spans="1:6" s="4" customFormat="1" ht="27" customHeight="1">
      <c r="A1" s="55" t="s">
        <v>6</v>
      </c>
      <c r="B1" s="56" t="s">
        <v>7</v>
      </c>
      <c r="C1" s="56" t="s">
        <v>37</v>
      </c>
      <c r="D1" s="56" t="s">
        <v>0</v>
      </c>
      <c r="E1" s="56" t="s">
        <v>43</v>
      </c>
      <c r="F1" s="56" t="s">
        <v>8</v>
      </c>
    </row>
    <row r="2" spans="1:6" s="42" customFormat="1" ht="11.25">
      <c r="A2" s="41">
        <v>1</v>
      </c>
      <c r="B2" s="41">
        <v>2</v>
      </c>
      <c r="C2" s="41">
        <v>3</v>
      </c>
      <c r="D2" s="41">
        <v>4</v>
      </c>
      <c r="E2" s="41">
        <v>5</v>
      </c>
      <c r="F2" s="41">
        <v>6</v>
      </c>
    </row>
    <row r="3" spans="1:6" s="5" customFormat="1" ht="12.75">
      <c r="A3" s="43">
        <v>1</v>
      </c>
      <c r="B3" s="43" t="s">
        <v>98</v>
      </c>
      <c r="C3" s="43" t="s">
        <v>99</v>
      </c>
      <c r="D3" s="43">
        <v>758</v>
      </c>
      <c r="E3" s="44">
        <v>6570000</v>
      </c>
      <c r="F3" s="45" t="s">
        <v>46</v>
      </c>
    </row>
    <row r="4" spans="1:6" s="5" customFormat="1" ht="25.5">
      <c r="A4" s="43">
        <v>2</v>
      </c>
      <c r="B4" s="43" t="s">
        <v>100</v>
      </c>
      <c r="C4" s="43" t="s">
        <v>101</v>
      </c>
      <c r="D4" s="46" t="s">
        <v>102</v>
      </c>
      <c r="E4" s="44">
        <v>-178000</v>
      </c>
      <c r="F4" s="45" t="s">
        <v>103</v>
      </c>
    </row>
    <row r="5" spans="1:6" s="5" customFormat="1" ht="25.5">
      <c r="A5" s="43">
        <v>3</v>
      </c>
      <c r="B5" s="43" t="s">
        <v>104</v>
      </c>
      <c r="C5" s="43" t="s">
        <v>105</v>
      </c>
      <c r="D5" s="46">
        <v>710</v>
      </c>
      <c r="E5" s="44">
        <v>-6000</v>
      </c>
      <c r="F5" s="45" t="s">
        <v>106</v>
      </c>
    </row>
    <row r="6" spans="1:6" s="5" customFormat="1" ht="51">
      <c r="A6" s="43">
        <v>4</v>
      </c>
      <c r="B6" s="43" t="s">
        <v>107</v>
      </c>
      <c r="C6" s="43" t="s">
        <v>108</v>
      </c>
      <c r="D6" s="46" t="s">
        <v>109</v>
      </c>
      <c r="E6" s="44">
        <v>-62900</v>
      </c>
      <c r="F6" s="45" t="s">
        <v>110</v>
      </c>
    </row>
    <row r="7" spans="1:6" s="5" customFormat="1" ht="12.75">
      <c r="A7" s="43">
        <v>5</v>
      </c>
      <c r="B7" s="43" t="s">
        <v>111</v>
      </c>
      <c r="C7" s="43" t="s">
        <v>112</v>
      </c>
      <c r="D7" s="46">
        <v>926</v>
      </c>
      <c r="E7" s="44">
        <v>-17800</v>
      </c>
      <c r="F7" s="45" t="s">
        <v>113</v>
      </c>
    </row>
    <row r="8" spans="1:6" s="5" customFormat="1" ht="51">
      <c r="A8" s="43">
        <v>6</v>
      </c>
      <c r="B8" s="43" t="s">
        <v>114</v>
      </c>
      <c r="C8" s="43" t="s">
        <v>115</v>
      </c>
      <c r="D8" s="46" t="s">
        <v>116</v>
      </c>
      <c r="E8" s="44">
        <v>-647710</v>
      </c>
      <c r="F8" s="45" t="s">
        <v>117</v>
      </c>
    </row>
    <row r="9" spans="1:6" s="5" customFormat="1" ht="12.75">
      <c r="A9" s="43">
        <v>7</v>
      </c>
      <c r="B9" s="43" t="s">
        <v>118</v>
      </c>
      <c r="C9" s="43" t="s">
        <v>119</v>
      </c>
      <c r="D9" s="46">
        <v>921</v>
      </c>
      <c r="E9" s="44">
        <v>-49000</v>
      </c>
      <c r="F9" s="45" t="s">
        <v>120</v>
      </c>
    </row>
    <row r="10" spans="1:6" s="5" customFormat="1" ht="12.75">
      <c r="A10" s="43">
        <v>8</v>
      </c>
      <c r="B10" s="43" t="s">
        <v>121</v>
      </c>
      <c r="C10" s="43" t="s">
        <v>122</v>
      </c>
      <c r="D10" s="46">
        <v>852</v>
      </c>
      <c r="E10" s="44">
        <v>-7900</v>
      </c>
      <c r="F10" s="45" t="s">
        <v>123</v>
      </c>
    </row>
    <row r="11" spans="1:6" s="5" customFormat="1" ht="25.5">
      <c r="A11" s="43">
        <v>9</v>
      </c>
      <c r="B11" s="43" t="s">
        <v>124</v>
      </c>
      <c r="C11" s="43" t="s">
        <v>125</v>
      </c>
      <c r="D11" s="46" t="s">
        <v>126</v>
      </c>
      <c r="E11" s="44">
        <v>-2628500</v>
      </c>
      <c r="F11" s="45" t="s">
        <v>127</v>
      </c>
    </row>
    <row r="12" spans="1:6" s="5" customFormat="1" ht="25.5">
      <c r="A12" s="43">
        <v>10</v>
      </c>
      <c r="B12" s="43" t="s">
        <v>128</v>
      </c>
      <c r="C12" s="43" t="s">
        <v>129</v>
      </c>
      <c r="D12" s="46" t="s">
        <v>130</v>
      </c>
      <c r="E12" s="44">
        <v>-71600</v>
      </c>
      <c r="F12" s="45" t="s">
        <v>131</v>
      </c>
    </row>
    <row r="13" spans="1:6" s="5" customFormat="1" ht="12.75">
      <c r="A13" s="43">
        <v>11</v>
      </c>
      <c r="B13" s="43" t="s">
        <v>132</v>
      </c>
      <c r="C13" s="43" t="s">
        <v>133</v>
      </c>
      <c r="D13" s="46">
        <v>900</v>
      </c>
      <c r="E13" s="44">
        <v>-67700</v>
      </c>
      <c r="F13" s="45" t="s">
        <v>134</v>
      </c>
    </row>
    <row r="14" spans="1:6" s="5" customFormat="1" ht="25.5">
      <c r="A14" s="43">
        <v>12</v>
      </c>
      <c r="B14" s="43" t="s">
        <v>135</v>
      </c>
      <c r="C14" s="43" t="s">
        <v>136</v>
      </c>
      <c r="D14" s="46">
        <v>900</v>
      </c>
      <c r="E14" s="44">
        <v>-42000</v>
      </c>
      <c r="F14" s="45" t="s">
        <v>137</v>
      </c>
    </row>
    <row r="15" spans="1:6" s="5" customFormat="1" ht="25.5">
      <c r="A15" s="43">
        <v>13</v>
      </c>
      <c r="B15" s="43" t="s">
        <v>138</v>
      </c>
      <c r="C15" s="47" t="s">
        <v>139</v>
      </c>
      <c r="D15" s="46">
        <v>921</v>
      </c>
      <c r="E15" s="44">
        <v>-80000</v>
      </c>
      <c r="F15" s="45" t="s">
        <v>140</v>
      </c>
    </row>
    <row r="16" spans="1:6" s="5" customFormat="1" ht="38.25">
      <c r="A16" s="43">
        <v>14</v>
      </c>
      <c r="B16" s="43" t="s">
        <v>141</v>
      </c>
      <c r="C16" s="47" t="s">
        <v>142</v>
      </c>
      <c r="D16" s="46" t="s">
        <v>160</v>
      </c>
      <c r="E16" s="44">
        <v>-70600</v>
      </c>
      <c r="F16" s="45" t="s">
        <v>143</v>
      </c>
    </row>
    <row r="17" spans="1:6" s="5" customFormat="1" ht="51">
      <c r="A17" s="43">
        <v>15</v>
      </c>
      <c r="B17" s="43" t="s">
        <v>144</v>
      </c>
      <c r="C17" s="47" t="s">
        <v>145</v>
      </c>
      <c r="D17" s="46" t="s">
        <v>126</v>
      </c>
      <c r="E17" s="44">
        <v>-1546600</v>
      </c>
      <c r="F17" s="45" t="s">
        <v>146</v>
      </c>
    </row>
    <row r="18" spans="1:6" s="5" customFormat="1" ht="12.75">
      <c r="A18" s="43">
        <v>16</v>
      </c>
      <c r="B18" s="43" t="s">
        <v>147</v>
      </c>
      <c r="C18" s="43" t="s">
        <v>148</v>
      </c>
      <c r="D18" s="46">
        <v>926</v>
      </c>
      <c r="E18" s="44">
        <v>-11800</v>
      </c>
      <c r="F18" s="45" t="s">
        <v>149</v>
      </c>
    </row>
    <row r="19" spans="1:6" s="5" customFormat="1" ht="12.75">
      <c r="A19" s="43">
        <v>17</v>
      </c>
      <c r="B19" s="43" t="s">
        <v>150</v>
      </c>
      <c r="C19" s="43" t="s">
        <v>151</v>
      </c>
      <c r="D19" s="46">
        <v>852</v>
      </c>
      <c r="E19" s="44">
        <v>-10800</v>
      </c>
      <c r="F19" s="45" t="s">
        <v>152</v>
      </c>
    </row>
    <row r="20" spans="1:6" s="5" customFormat="1" ht="38.25">
      <c r="A20" s="43">
        <v>18</v>
      </c>
      <c r="B20" s="43" t="s">
        <v>150</v>
      </c>
      <c r="C20" s="43" t="s">
        <v>153</v>
      </c>
      <c r="D20" s="46" t="s">
        <v>161</v>
      </c>
      <c r="E20" s="44">
        <v>-345000</v>
      </c>
      <c r="F20" s="45" t="s">
        <v>154</v>
      </c>
    </row>
    <row r="21" spans="1:6" s="5" customFormat="1" ht="12.75">
      <c r="A21" s="43">
        <v>19</v>
      </c>
      <c r="B21" s="43" t="s">
        <v>155</v>
      </c>
      <c r="C21" s="43" t="s">
        <v>156</v>
      </c>
      <c r="D21" s="46">
        <v>926</v>
      </c>
      <c r="E21" s="44">
        <v>-17300</v>
      </c>
      <c r="F21" s="45" t="s">
        <v>152</v>
      </c>
    </row>
    <row r="22" spans="1:6" s="5" customFormat="1" ht="12.75">
      <c r="A22" s="43">
        <v>20</v>
      </c>
      <c r="B22" s="43" t="s">
        <v>157</v>
      </c>
      <c r="C22" s="43" t="s">
        <v>158</v>
      </c>
      <c r="D22" s="46">
        <v>853</v>
      </c>
      <c r="E22" s="44">
        <v>-12000</v>
      </c>
      <c r="F22" s="45" t="s">
        <v>159</v>
      </c>
    </row>
    <row r="23" spans="1:6" s="50" customFormat="1" ht="18">
      <c r="A23" s="74" t="s">
        <v>2</v>
      </c>
      <c r="B23" s="75"/>
      <c r="C23" s="75"/>
      <c r="D23" s="76"/>
      <c r="E23" s="48">
        <f>SUM(E3:E22)</f>
        <v>696790</v>
      </c>
      <c r="F23" s="49"/>
    </row>
    <row r="24" spans="2:5" ht="12.75">
      <c r="B24" s="52"/>
      <c r="C24" s="8"/>
      <c r="D24" s="8"/>
      <c r="E24" s="8"/>
    </row>
    <row r="25" spans="2:5" ht="12.75">
      <c r="B25" s="52"/>
      <c r="C25" s="8"/>
      <c r="D25" s="8"/>
      <c r="E25" s="8"/>
    </row>
    <row r="26" spans="2:5" ht="12.75">
      <c r="B26" s="52"/>
      <c r="C26" s="8"/>
      <c r="D26" s="8"/>
      <c r="E26" s="8"/>
    </row>
    <row r="27" spans="2:5" ht="12.75">
      <c r="B27" s="52"/>
      <c r="C27" s="8"/>
      <c r="D27" s="8"/>
      <c r="E27" s="8"/>
    </row>
    <row r="28" spans="2:5" ht="12.75">
      <c r="B28" s="52"/>
      <c r="C28" s="8"/>
      <c r="D28" s="8"/>
      <c r="E28" s="8"/>
    </row>
    <row r="29" spans="2:5" ht="12.75">
      <c r="B29" s="52"/>
      <c r="C29" s="8"/>
      <c r="D29" s="8"/>
      <c r="E29" s="8"/>
    </row>
    <row r="30" spans="2:5" ht="12.75">
      <c r="B30" s="52"/>
      <c r="C30" s="8"/>
      <c r="D30" s="8"/>
      <c r="E30" s="8"/>
    </row>
    <row r="31" spans="2:5" ht="12.75">
      <c r="B31" s="52"/>
      <c r="C31" s="8"/>
      <c r="D31" s="8"/>
      <c r="E31" s="8"/>
    </row>
    <row r="32" spans="2:5" ht="12.75">
      <c r="B32" s="52"/>
      <c r="C32" s="8"/>
      <c r="D32" s="8"/>
      <c r="E32" s="8"/>
    </row>
    <row r="33" spans="2:5" ht="12.75">
      <c r="B33" s="52"/>
      <c r="C33" s="8"/>
      <c r="D33" s="8"/>
      <c r="E33" s="8"/>
    </row>
    <row r="34" spans="2:5" ht="12.75">
      <c r="B34" s="52"/>
      <c r="C34" s="8"/>
      <c r="D34" s="8"/>
      <c r="E34" s="8"/>
    </row>
    <row r="35" spans="2:5" ht="12.75">
      <c r="B35" s="52"/>
      <c r="C35" s="8"/>
      <c r="D35" s="8"/>
      <c r="E35" s="8"/>
    </row>
    <row r="36" spans="2:5" ht="12.75">
      <c r="B36" s="52"/>
      <c r="C36" s="8"/>
      <c r="D36" s="8"/>
      <c r="E36" s="8"/>
    </row>
    <row r="37" spans="2:5" ht="12.75">
      <c r="B37" s="52"/>
      <c r="C37" s="8"/>
      <c r="D37" s="8"/>
      <c r="E37" s="8"/>
    </row>
    <row r="38" spans="2:5" ht="12.75">
      <c r="B38" s="52"/>
      <c r="C38" s="8"/>
      <c r="D38" s="8"/>
      <c r="E38" s="8"/>
    </row>
    <row r="39" spans="2:5" ht="12.75">
      <c r="B39" s="52"/>
      <c r="C39" s="8"/>
      <c r="D39" s="8"/>
      <c r="E39" s="8"/>
    </row>
    <row r="40" spans="2:5" ht="12.75">
      <c r="B40" s="52"/>
      <c r="C40" s="8"/>
      <c r="D40" s="8"/>
      <c r="E40" s="8"/>
    </row>
    <row r="41" spans="2:5" ht="12.75">
      <c r="B41" s="52"/>
      <c r="C41" s="8"/>
      <c r="D41" s="8"/>
      <c r="E41" s="8"/>
    </row>
    <row r="42" spans="2:5" ht="12.75">
      <c r="B42" s="52"/>
      <c r="C42" s="8"/>
      <c r="D42" s="8"/>
      <c r="E42" s="8"/>
    </row>
    <row r="43" spans="2:5" ht="12.75">
      <c r="B43" s="52"/>
      <c r="C43" s="8"/>
      <c r="D43" s="8"/>
      <c r="E43" s="8"/>
    </row>
    <row r="44" spans="2:5" ht="12.75">
      <c r="B44" s="52"/>
      <c r="C44" s="8"/>
      <c r="D44" s="8"/>
      <c r="E44" s="8"/>
    </row>
    <row r="45" spans="2:5" ht="12.75">
      <c r="B45" s="52"/>
      <c r="C45" s="8"/>
      <c r="D45" s="8"/>
      <c r="E45" s="8"/>
    </row>
    <row r="46" spans="2:5" ht="12.75">
      <c r="B46" s="52"/>
      <c r="C46" s="8"/>
      <c r="D46" s="8"/>
      <c r="E46" s="8"/>
    </row>
    <row r="47" spans="2:5" ht="12.75">
      <c r="B47" s="52"/>
      <c r="C47" s="8"/>
      <c r="D47" s="8"/>
      <c r="E47" s="8"/>
    </row>
    <row r="48" spans="2:5" ht="12.75">
      <c r="B48" s="52"/>
      <c r="C48" s="8"/>
      <c r="D48" s="8"/>
      <c r="E48" s="8"/>
    </row>
    <row r="49" spans="2:5" ht="12.75">
      <c r="B49" s="52"/>
      <c r="C49" s="8"/>
      <c r="D49" s="8"/>
      <c r="E49" s="8"/>
    </row>
    <row r="50" spans="2:5" ht="12.75">
      <c r="B50" s="52"/>
      <c r="C50" s="8"/>
      <c r="D50" s="8"/>
      <c r="E50" s="8"/>
    </row>
    <row r="51" spans="2:5" ht="12.75">
      <c r="B51" s="52"/>
      <c r="C51" s="8"/>
      <c r="D51" s="8"/>
      <c r="E51" s="8"/>
    </row>
    <row r="52" spans="2:5" ht="12.75">
      <c r="B52" s="52"/>
      <c r="C52" s="8"/>
      <c r="D52" s="8"/>
      <c r="E52" s="8"/>
    </row>
    <row r="53" spans="2:5" ht="12.75">
      <c r="B53" s="52"/>
      <c r="C53" s="8"/>
      <c r="D53" s="8"/>
      <c r="E53" s="8"/>
    </row>
    <row r="54" spans="2:5" ht="12.75">
      <c r="B54" s="52"/>
      <c r="C54" s="8"/>
      <c r="D54" s="8"/>
      <c r="E54" s="8"/>
    </row>
    <row r="55" spans="2:5" ht="12.75">
      <c r="B55" s="52"/>
      <c r="C55" s="8"/>
      <c r="D55" s="8"/>
      <c r="E55" s="8"/>
    </row>
    <row r="56" spans="2:5" ht="12.75">
      <c r="B56" s="52"/>
      <c r="C56" s="8"/>
      <c r="D56" s="8"/>
      <c r="E56" s="8"/>
    </row>
    <row r="57" spans="2:5" ht="12.75">
      <c r="B57" s="52"/>
      <c r="C57" s="8"/>
      <c r="D57" s="8"/>
      <c r="E57" s="8"/>
    </row>
    <row r="58" spans="2:5" ht="12.75">
      <c r="B58" s="52"/>
      <c r="C58" s="8"/>
      <c r="D58" s="8"/>
      <c r="E58" s="8"/>
    </row>
    <row r="59" spans="2:5" ht="12.75">
      <c r="B59" s="52"/>
      <c r="C59" s="8"/>
      <c r="D59" s="8"/>
      <c r="E59" s="8"/>
    </row>
    <row r="60" spans="2:5" ht="12.75">
      <c r="B60" s="52"/>
      <c r="C60" s="8"/>
      <c r="D60" s="8"/>
      <c r="E60" s="8"/>
    </row>
    <row r="61" spans="2:5" ht="12.75">
      <c r="B61" s="52"/>
      <c r="C61" s="8"/>
      <c r="D61" s="8"/>
      <c r="E61" s="8"/>
    </row>
    <row r="62" spans="2:5" ht="12.75">
      <c r="B62" s="52"/>
      <c r="C62" s="8"/>
      <c r="D62" s="8"/>
      <c r="E62" s="8"/>
    </row>
    <row r="63" spans="2:5" ht="12.75">
      <c r="B63" s="52"/>
      <c r="C63" s="8"/>
      <c r="D63" s="8"/>
      <c r="E63" s="8"/>
    </row>
    <row r="64" spans="2:5" ht="12.75">
      <c r="B64" s="52"/>
      <c r="C64" s="8"/>
      <c r="D64" s="8"/>
      <c r="E64" s="8"/>
    </row>
    <row r="65" spans="2:5" ht="12.75">
      <c r="B65" s="52"/>
      <c r="C65" s="8"/>
      <c r="D65" s="8"/>
      <c r="E65" s="8"/>
    </row>
    <row r="66" spans="2:5" ht="12.75">
      <c r="B66" s="52"/>
      <c r="C66" s="8"/>
      <c r="D66" s="8"/>
      <c r="E66" s="8"/>
    </row>
    <row r="67" spans="2:5" ht="12.75">
      <c r="B67" s="52"/>
      <c r="C67" s="8"/>
      <c r="D67" s="8"/>
      <c r="E67" s="8"/>
    </row>
    <row r="68" spans="2:5" ht="12.75">
      <c r="B68" s="52"/>
      <c r="C68" s="8"/>
      <c r="D68" s="8"/>
      <c r="E68" s="8"/>
    </row>
    <row r="69" spans="2:5" ht="12.75">
      <c r="B69" s="52"/>
      <c r="C69" s="8"/>
      <c r="D69" s="8"/>
      <c r="E69" s="8"/>
    </row>
    <row r="70" spans="2:5" ht="12.75">
      <c r="B70" s="52"/>
      <c r="C70" s="8"/>
      <c r="D70" s="8"/>
      <c r="E70" s="8"/>
    </row>
    <row r="71" spans="2:5" ht="12.75">
      <c r="B71" s="52"/>
      <c r="C71" s="8"/>
      <c r="D71" s="8"/>
      <c r="E71" s="8"/>
    </row>
    <row r="72" spans="2:5" ht="12.75">
      <c r="B72" s="52"/>
      <c r="C72" s="8"/>
      <c r="D72" s="8"/>
      <c r="E72" s="8"/>
    </row>
    <row r="73" spans="2:5" ht="12.75">
      <c r="B73" s="52"/>
      <c r="C73" s="8"/>
      <c r="D73" s="8"/>
      <c r="E73" s="8"/>
    </row>
    <row r="74" spans="2:5" ht="12.75">
      <c r="B74" s="52"/>
      <c r="C74" s="8"/>
      <c r="D74" s="8"/>
      <c r="E74" s="8"/>
    </row>
    <row r="75" spans="2:5" ht="12.75">
      <c r="B75" s="52"/>
      <c r="C75" s="8"/>
      <c r="D75" s="8"/>
      <c r="E75" s="8"/>
    </row>
    <row r="76" spans="2:5" ht="12.75">
      <c r="B76" s="52"/>
      <c r="C76" s="8"/>
      <c r="D76" s="8"/>
      <c r="E76" s="8"/>
    </row>
    <row r="77" spans="2:5" ht="12.75">
      <c r="B77" s="52"/>
      <c r="C77" s="8"/>
      <c r="D77" s="8"/>
      <c r="E77" s="8"/>
    </row>
    <row r="78" spans="2:5" ht="12.75">
      <c r="B78" s="52"/>
      <c r="C78" s="8"/>
      <c r="D78" s="8"/>
      <c r="E78" s="8"/>
    </row>
    <row r="79" spans="2:5" ht="12.75">
      <c r="B79" s="52"/>
      <c r="C79" s="8"/>
      <c r="D79" s="8"/>
      <c r="E79" s="8"/>
    </row>
    <row r="80" spans="2:5" ht="12.75">
      <c r="B80" s="52"/>
      <c r="C80" s="8"/>
      <c r="D80" s="8"/>
      <c r="E80" s="8"/>
    </row>
    <row r="81" spans="2:5" ht="12.75">
      <c r="B81" s="52"/>
      <c r="C81" s="8"/>
      <c r="D81" s="8"/>
      <c r="E81" s="8"/>
    </row>
    <row r="82" spans="2:5" ht="12.75">
      <c r="B82" s="52"/>
      <c r="C82" s="8"/>
      <c r="D82" s="8"/>
      <c r="E82" s="8"/>
    </row>
    <row r="83" spans="2:5" ht="12.75">
      <c r="B83" s="52"/>
      <c r="C83" s="8"/>
      <c r="D83" s="8"/>
      <c r="E83" s="8"/>
    </row>
    <row r="84" spans="2:5" ht="12.75">
      <c r="B84" s="52"/>
      <c r="C84" s="8"/>
      <c r="D84" s="8"/>
      <c r="E84" s="8"/>
    </row>
    <row r="85" spans="2:5" ht="12.75">
      <c r="B85" s="52"/>
      <c r="C85" s="8"/>
      <c r="D85" s="8"/>
      <c r="E85" s="8"/>
    </row>
    <row r="86" spans="2:5" ht="12.75">
      <c r="B86" s="52"/>
      <c r="C86" s="8"/>
      <c r="D86" s="8"/>
      <c r="E86" s="8"/>
    </row>
    <row r="87" spans="2:5" ht="12.75">
      <c r="B87" s="52"/>
      <c r="C87" s="8"/>
      <c r="D87" s="8"/>
      <c r="E87" s="8"/>
    </row>
    <row r="88" spans="2:5" ht="12.75">
      <c r="B88" s="52"/>
      <c r="C88" s="8"/>
      <c r="D88" s="8"/>
      <c r="E88" s="8"/>
    </row>
    <row r="89" spans="2:5" ht="12.75">
      <c r="B89" s="52"/>
      <c r="C89" s="8"/>
      <c r="D89" s="8"/>
      <c r="E89" s="8"/>
    </row>
    <row r="90" spans="2:5" ht="12.75">
      <c r="B90" s="52"/>
      <c r="C90" s="8"/>
      <c r="D90" s="8"/>
      <c r="E90" s="8"/>
    </row>
    <row r="91" spans="2:5" ht="12.75">
      <c r="B91" s="52"/>
      <c r="C91" s="8"/>
      <c r="D91" s="8"/>
      <c r="E91" s="8"/>
    </row>
    <row r="92" spans="2:5" ht="12.75">
      <c r="B92" s="52"/>
      <c r="C92" s="8"/>
      <c r="D92" s="8"/>
      <c r="E92" s="8"/>
    </row>
    <row r="93" spans="2:5" ht="12.75">
      <c r="B93" s="52"/>
      <c r="C93" s="8"/>
      <c r="D93" s="8"/>
      <c r="E93" s="8"/>
    </row>
    <row r="94" spans="2:5" ht="12.75">
      <c r="B94" s="52"/>
      <c r="C94" s="8"/>
      <c r="D94" s="8"/>
      <c r="E94" s="8"/>
    </row>
    <row r="95" spans="2:5" ht="12.75">
      <c r="B95" s="52"/>
      <c r="C95" s="8"/>
      <c r="D95" s="8"/>
      <c r="E95" s="8"/>
    </row>
    <row r="96" spans="2:5" ht="12.75">
      <c r="B96" s="52"/>
      <c r="C96" s="8"/>
      <c r="D96" s="8"/>
      <c r="E96" s="8"/>
    </row>
    <row r="97" spans="2:5" ht="12.75">
      <c r="B97" s="52"/>
      <c r="C97" s="8"/>
      <c r="D97" s="8"/>
      <c r="E97" s="8"/>
    </row>
    <row r="98" spans="2:5" ht="12.75">
      <c r="B98" s="52"/>
      <c r="C98" s="8"/>
      <c r="D98" s="8"/>
      <c r="E98" s="8"/>
    </row>
    <row r="99" spans="2:5" ht="12.75">
      <c r="B99" s="52"/>
      <c r="C99" s="8"/>
      <c r="D99" s="8"/>
      <c r="E99" s="8"/>
    </row>
    <row r="100" spans="2:5" ht="12.75">
      <c r="B100" s="52"/>
      <c r="C100" s="8"/>
      <c r="D100" s="8"/>
      <c r="E100" s="8"/>
    </row>
    <row r="101" spans="2:5" ht="12.75">
      <c r="B101" s="52"/>
      <c r="C101" s="8"/>
      <c r="D101" s="8"/>
      <c r="E101" s="8"/>
    </row>
    <row r="102" spans="2:5" ht="12.75">
      <c r="B102" s="52"/>
      <c r="C102" s="8"/>
      <c r="D102" s="8"/>
      <c r="E102" s="8"/>
    </row>
    <row r="103" spans="2:5" ht="12.75">
      <c r="B103" s="52"/>
      <c r="C103" s="8"/>
      <c r="D103" s="8"/>
      <c r="E103" s="8"/>
    </row>
    <row r="104" spans="2:5" ht="12.75">
      <c r="B104" s="52"/>
      <c r="C104" s="8"/>
      <c r="D104" s="8"/>
      <c r="E104" s="8"/>
    </row>
    <row r="105" spans="2:5" ht="12.75">
      <c r="B105" s="52"/>
      <c r="C105" s="8"/>
      <c r="D105" s="8"/>
      <c r="E105" s="8"/>
    </row>
    <row r="106" spans="2:5" ht="12.75">
      <c r="B106" s="52"/>
      <c r="C106" s="8"/>
      <c r="D106" s="8"/>
      <c r="E106" s="8"/>
    </row>
    <row r="107" spans="2:5" ht="12.75">
      <c r="B107" s="52"/>
      <c r="C107" s="8"/>
      <c r="D107" s="8"/>
      <c r="E107" s="8"/>
    </row>
    <row r="108" spans="2:5" ht="12.75">
      <c r="B108" s="52"/>
      <c r="C108" s="8"/>
      <c r="D108" s="8"/>
      <c r="E108" s="8"/>
    </row>
    <row r="109" spans="2:5" ht="12.75">
      <c r="B109" s="52"/>
      <c r="C109" s="8"/>
      <c r="D109" s="8"/>
      <c r="E109" s="8"/>
    </row>
    <row r="110" spans="2:5" ht="12.75">
      <c r="B110" s="52"/>
      <c r="C110" s="8"/>
      <c r="D110" s="8"/>
      <c r="E110" s="8"/>
    </row>
    <row r="111" spans="2:5" ht="12.75">
      <c r="B111" s="52"/>
      <c r="C111" s="8"/>
      <c r="D111" s="8"/>
      <c r="E111" s="8"/>
    </row>
    <row r="112" spans="2:5" ht="12.75">
      <c r="B112" s="52"/>
      <c r="C112" s="8"/>
      <c r="D112" s="8"/>
      <c r="E112" s="8"/>
    </row>
    <row r="113" spans="2:5" ht="12.75">
      <c r="B113" s="52"/>
      <c r="C113" s="8"/>
      <c r="D113" s="8"/>
      <c r="E113" s="8"/>
    </row>
    <row r="114" spans="2:5" ht="12.75">
      <c r="B114" s="52"/>
      <c r="C114" s="8"/>
      <c r="D114" s="8"/>
      <c r="E114" s="8"/>
    </row>
    <row r="115" spans="2:5" ht="12.75">
      <c r="B115" s="52"/>
      <c r="C115" s="8"/>
      <c r="D115" s="8"/>
      <c r="E115" s="8"/>
    </row>
    <row r="116" spans="2:5" ht="12.75">
      <c r="B116" s="52"/>
      <c r="C116" s="8"/>
      <c r="D116" s="8"/>
      <c r="E116" s="8"/>
    </row>
    <row r="117" spans="2:5" ht="12.75">
      <c r="B117" s="52"/>
      <c r="C117" s="8"/>
      <c r="D117" s="8"/>
      <c r="E117" s="8"/>
    </row>
    <row r="118" spans="2:5" ht="12.75">
      <c r="B118" s="52"/>
      <c r="C118" s="8"/>
      <c r="D118" s="8"/>
      <c r="E118" s="8"/>
    </row>
    <row r="119" spans="2:5" ht="12.75">
      <c r="B119" s="52"/>
      <c r="C119" s="8"/>
      <c r="D119" s="8"/>
      <c r="E119" s="8"/>
    </row>
    <row r="120" spans="2:5" ht="12.75">
      <c r="B120" s="52"/>
      <c r="C120" s="8"/>
      <c r="D120" s="8"/>
      <c r="E120" s="8"/>
    </row>
    <row r="121" spans="2:5" ht="12.75">
      <c r="B121" s="52"/>
      <c r="C121" s="8"/>
      <c r="D121" s="8"/>
      <c r="E121" s="8"/>
    </row>
    <row r="122" spans="2:5" ht="12.75">
      <c r="B122" s="52"/>
      <c r="C122" s="8"/>
      <c r="D122" s="8"/>
      <c r="E122" s="8"/>
    </row>
    <row r="123" spans="2:5" ht="12.75">
      <c r="B123" s="52"/>
      <c r="C123" s="8"/>
      <c r="D123" s="8"/>
      <c r="E123" s="8"/>
    </row>
    <row r="124" spans="2:5" ht="12.75">
      <c r="B124" s="52"/>
      <c r="C124" s="8"/>
      <c r="D124" s="8"/>
      <c r="E124" s="8"/>
    </row>
    <row r="125" spans="2:5" ht="12.75">
      <c r="B125" s="52"/>
      <c r="C125" s="8"/>
      <c r="D125" s="8"/>
      <c r="E125" s="8"/>
    </row>
    <row r="126" spans="2:5" ht="12.75">
      <c r="B126" s="52"/>
      <c r="C126" s="8"/>
      <c r="D126" s="8"/>
      <c r="E126" s="8"/>
    </row>
    <row r="127" spans="2:5" ht="12.75">
      <c r="B127" s="52"/>
      <c r="C127" s="8"/>
      <c r="D127" s="8"/>
      <c r="E127" s="8"/>
    </row>
    <row r="128" spans="2:5" ht="12.75">
      <c r="B128" s="52"/>
      <c r="C128" s="8"/>
      <c r="D128" s="8"/>
      <c r="E128" s="8"/>
    </row>
    <row r="129" spans="2:5" ht="12.75">
      <c r="B129" s="52"/>
      <c r="C129" s="8"/>
      <c r="D129" s="8"/>
      <c r="E129" s="8"/>
    </row>
    <row r="130" spans="2:5" ht="12.75">
      <c r="B130" s="52"/>
      <c r="C130" s="8"/>
      <c r="D130" s="8"/>
      <c r="E130" s="8"/>
    </row>
    <row r="131" spans="2:5" ht="12.75">
      <c r="B131" s="52"/>
      <c r="C131" s="8"/>
      <c r="D131" s="8"/>
      <c r="E131" s="8"/>
    </row>
    <row r="132" spans="2:5" ht="12.75">
      <c r="B132" s="52"/>
      <c r="C132" s="8"/>
      <c r="D132" s="8"/>
      <c r="E132" s="8"/>
    </row>
    <row r="133" spans="2:5" ht="12.75">
      <c r="B133" s="52"/>
      <c r="C133" s="8"/>
      <c r="D133" s="8"/>
      <c r="E133" s="8"/>
    </row>
    <row r="134" spans="2:5" ht="12.75">
      <c r="B134" s="52"/>
      <c r="C134" s="8"/>
      <c r="D134" s="8"/>
      <c r="E134" s="8"/>
    </row>
    <row r="135" spans="2:5" ht="12.75">
      <c r="B135" s="52"/>
      <c r="C135" s="8"/>
      <c r="D135" s="8"/>
      <c r="E135" s="8"/>
    </row>
    <row r="136" spans="2:5" ht="12.75">
      <c r="B136" s="52"/>
      <c r="C136" s="8"/>
      <c r="D136" s="8"/>
      <c r="E136" s="8"/>
    </row>
    <row r="137" spans="2:5" ht="12.75">
      <c r="B137" s="52"/>
      <c r="C137" s="8"/>
      <c r="D137" s="8"/>
      <c r="E137" s="8"/>
    </row>
    <row r="138" spans="2:5" ht="12.75">
      <c r="B138" s="52"/>
      <c r="C138" s="8"/>
      <c r="D138" s="8"/>
      <c r="E138" s="8"/>
    </row>
    <row r="139" spans="2:5" ht="12.75">
      <c r="B139" s="52"/>
      <c r="C139" s="8"/>
      <c r="D139" s="8"/>
      <c r="E139" s="8"/>
    </row>
    <row r="140" spans="2:5" ht="12.75">
      <c r="B140" s="52"/>
      <c r="C140" s="8"/>
      <c r="D140" s="8"/>
      <c r="E140" s="8"/>
    </row>
    <row r="141" spans="2:5" ht="12.75">
      <c r="B141" s="52"/>
      <c r="C141" s="8"/>
      <c r="D141" s="8"/>
      <c r="E141" s="8"/>
    </row>
    <row r="142" spans="2:5" ht="12.75">
      <c r="B142" s="52"/>
      <c r="C142" s="8"/>
      <c r="D142" s="8"/>
      <c r="E142" s="8"/>
    </row>
    <row r="143" spans="2:5" ht="12.75">
      <c r="B143" s="52"/>
      <c r="C143" s="8"/>
      <c r="D143" s="8"/>
      <c r="E143" s="8"/>
    </row>
    <row r="144" spans="2:5" ht="12.75">
      <c r="B144" s="52"/>
      <c r="C144" s="8"/>
      <c r="D144" s="8"/>
      <c r="E144" s="8"/>
    </row>
    <row r="145" spans="2:5" ht="12.75">
      <c r="B145" s="52"/>
      <c r="C145" s="8"/>
      <c r="D145" s="8"/>
      <c r="E145" s="8"/>
    </row>
    <row r="146" spans="2:5" ht="12.75">
      <c r="B146" s="52"/>
      <c r="C146" s="8"/>
      <c r="D146" s="8"/>
      <c r="E146" s="8"/>
    </row>
    <row r="147" spans="2:5" ht="12.75">
      <c r="B147" s="52"/>
      <c r="C147" s="8"/>
      <c r="D147" s="8"/>
      <c r="E147" s="8"/>
    </row>
    <row r="148" spans="2:5" ht="12.75">
      <c r="B148" s="52"/>
      <c r="C148" s="8"/>
      <c r="D148" s="8"/>
      <c r="E148" s="8"/>
    </row>
    <row r="149" spans="2:5" ht="12.75">
      <c r="B149" s="52"/>
      <c r="C149" s="8"/>
      <c r="D149" s="8"/>
      <c r="E149" s="8"/>
    </row>
    <row r="150" spans="2:5" ht="12.75">
      <c r="B150" s="52"/>
      <c r="C150" s="8"/>
      <c r="D150" s="8"/>
      <c r="E150" s="8"/>
    </row>
    <row r="151" spans="2:5" ht="12.75">
      <c r="B151" s="52"/>
      <c r="C151" s="8"/>
      <c r="D151" s="8"/>
      <c r="E151" s="8"/>
    </row>
    <row r="152" spans="2:5" ht="12.75">
      <c r="B152" s="52"/>
      <c r="C152" s="8"/>
      <c r="D152" s="8"/>
      <c r="E152" s="8"/>
    </row>
    <row r="153" spans="2:5" ht="12.75">
      <c r="B153" s="52"/>
      <c r="C153" s="8"/>
      <c r="D153" s="8"/>
      <c r="E153" s="8"/>
    </row>
    <row r="154" spans="2:5" ht="12.75">
      <c r="B154" s="52"/>
      <c r="C154" s="8"/>
      <c r="D154" s="8"/>
      <c r="E154" s="8"/>
    </row>
    <row r="155" spans="2:5" ht="12.75">
      <c r="B155" s="52"/>
      <c r="C155" s="8"/>
      <c r="D155" s="8"/>
      <c r="E155" s="8"/>
    </row>
    <row r="156" spans="2:5" ht="12.75">
      <c r="B156" s="52"/>
      <c r="C156" s="8"/>
      <c r="D156" s="8"/>
      <c r="E156" s="8"/>
    </row>
    <row r="157" spans="2:5" ht="12.75">
      <c r="B157" s="52"/>
      <c r="C157" s="8"/>
      <c r="D157" s="8"/>
      <c r="E157" s="8"/>
    </row>
    <row r="158" spans="2:5" ht="12.75">
      <c r="B158" s="52"/>
      <c r="C158" s="8"/>
      <c r="D158" s="8"/>
      <c r="E158" s="8"/>
    </row>
    <row r="159" spans="2:5" ht="12.75">
      <c r="B159" s="52"/>
      <c r="C159" s="8"/>
      <c r="D159" s="8"/>
      <c r="E159" s="8"/>
    </row>
    <row r="160" spans="2:5" ht="12.75">
      <c r="B160" s="52"/>
      <c r="C160" s="8"/>
      <c r="D160" s="8"/>
      <c r="E160" s="8"/>
    </row>
    <row r="161" spans="2:5" ht="12.75">
      <c r="B161" s="52"/>
      <c r="C161" s="8"/>
      <c r="D161" s="8"/>
      <c r="E161" s="8"/>
    </row>
    <row r="162" spans="2:5" ht="12.75">
      <c r="B162" s="52"/>
      <c r="C162" s="8"/>
      <c r="D162" s="8"/>
      <c r="E162" s="8"/>
    </row>
    <row r="163" spans="2:5" ht="12.75">
      <c r="B163" s="52"/>
      <c r="C163" s="8"/>
      <c r="D163" s="8"/>
      <c r="E163" s="8"/>
    </row>
    <row r="164" spans="2:5" ht="12.75">
      <c r="B164" s="52"/>
      <c r="C164" s="8"/>
      <c r="D164" s="8"/>
      <c r="E164" s="8"/>
    </row>
    <row r="165" spans="2:5" ht="12.75">
      <c r="B165" s="52"/>
      <c r="C165" s="8"/>
      <c r="D165" s="8"/>
      <c r="E165" s="8"/>
    </row>
    <row r="166" spans="2:5" ht="12.75">
      <c r="B166" s="52"/>
      <c r="C166" s="8"/>
      <c r="D166" s="8"/>
      <c r="E166" s="8"/>
    </row>
    <row r="167" spans="2:5" ht="12.75">
      <c r="B167" s="52"/>
      <c r="C167" s="8"/>
      <c r="D167" s="8"/>
      <c r="E167" s="8"/>
    </row>
    <row r="168" spans="2:5" ht="12.75">
      <c r="B168" s="52"/>
      <c r="C168" s="8"/>
      <c r="D168" s="8"/>
      <c r="E168" s="8"/>
    </row>
    <row r="169" spans="2:5" ht="12.75">
      <c r="B169" s="52"/>
      <c r="C169" s="8"/>
      <c r="D169" s="8"/>
      <c r="E169" s="8"/>
    </row>
    <row r="170" spans="2:5" ht="12.75">
      <c r="B170" s="52"/>
      <c r="C170" s="8"/>
      <c r="D170" s="8"/>
      <c r="E170" s="8"/>
    </row>
    <row r="171" spans="2:5" ht="12.75">
      <c r="B171" s="52"/>
      <c r="C171" s="8"/>
      <c r="D171" s="8"/>
      <c r="E171" s="8"/>
    </row>
    <row r="172" spans="2:5" ht="12.75">
      <c r="B172" s="52"/>
      <c r="C172" s="8"/>
      <c r="D172" s="8"/>
      <c r="E172" s="8"/>
    </row>
    <row r="173" spans="2:5" ht="12.75">
      <c r="B173" s="52"/>
      <c r="C173" s="8"/>
      <c r="D173" s="8"/>
      <c r="E173" s="8"/>
    </row>
    <row r="174" spans="2:5" ht="12.75">
      <c r="B174" s="52"/>
      <c r="C174" s="8"/>
      <c r="D174" s="8"/>
      <c r="E174" s="8"/>
    </row>
    <row r="175" spans="2:5" ht="12.75">
      <c r="B175" s="52"/>
      <c r="C175" s="8"/>
      <c r="D175" s="8"/>
      <c r="E175" s="8"/>
    </row>
    <row r="176" spans="2:5" ht="12.75">
      <c r="B176" s="52"/>
      <c r="C176" s="8"/>
      <c r="D176" s="8"/>
      <c r="E176" s="8"/>
    </row>
    <row r="177" spans="2:5" ht="12.75">
      <c r="B177" s="52"/>
      <c r="C177" s="8"/>
      <c r="D177" s="8"/>
      <c r="E177" s="8"/>
    </row>
    <row r="178" spans="2:5" ht="12.75">
      <c r="B178" s="52"/>
      <c r="C178" s="8"/>
      <c r="D178" s="8"/>
      <c r="E178" s="8"/>
    </row>
    <row r="179" spans="2:5" ht="12.75">
      <c r="B179" s="52"/>
      <c r="C179" s="8"/>
      <c r="D179" s="8"/>
      <c r="E179" s="8"/>
    </row>
    <row r="180" spans="2:5" ht="12.75">
      <c r="B180" s="52"/>
      <c r="C180" s="8"/>
      <c r="D180" s="8"/>
      <c r="E180" s="8"/>
    </row>
    <row r="181" spans="2:5" ht="12.75">
      <c r="B181" s="52"/>
      <c r="C181" s="8"/>
      <c r="D181" s="8"/>
      <c r="E181" s="8"/>
    </row>
    <row r="182" spans="2:5" ht="12.75">
      <c r="B182" s="52"/>
      <c r="C182" s="8"/>
      <c r="D182" s="8"/>
      <c r="E182" s="8"/>
    </row>
    <row r="183" spans="2:5" ht="12.75">
      <c r="B183" s="52"/>
      <c r="C183" s="8"/>
      <c r="D183" s="8"/>
      <c r="E183" s="8"/>
    </row>
    <row r="184" spans="2:5" ht="12.75">
      <c r="B184" s="52"/>
      <c r="C184" s="8"/>
      <c r="D184" s="8"/>
      <c r="E184" s="8"/>
    </row>
    <row r="185" spans="2:5" ht="12.75">
      <c r="B185" s="52"/>
      <c r="C185" s="8"/>
      <c r="D185" s="8"/>
      <c r="E185" s="8"/>
    </row>
    <row r="186" spans="2:5" ht="12.75">
      <c r="B186" s="52"/>
      <c r="C186" s="8"/>
      <c r="D186" s="8"/>
      <c r="E186" s="8"/>
    </row>
    <row r="187" spans="2:5" ht="12.75">
      <c r="B187" s="52"/>
      <c r="C187" s="8"/>
      <c r="D187" s="8"/>
      <c r="E187" s="8"/>
    </row>
    <row r="188" spans="2:5" ht="12.75">
      <c r="B188" s="52"/>
      <c r="C188" s="8"/>
      <c r="D188" s="8"/>
      <c r="E188" s="8"/>
    </row>
    <row r="189" spans="2:5" ht="12.75">
      <c r="B189" s="52"/>
      <c r="C189" s="8"/>
      <c r="D189" s="8"/>
      <c r="E189" s="8"/>
    </row>
    <row r="190" spans="2:5" ht="12.75">
      <c r="B190" s="52"/>
      <c r="C190" s="8"/>
      <c r="D190" s="8"/>
      <c r="E190" s="8"/>
    </row>
    <row r="191" spans="2:5" ht="12.75">
      <c r="B191" s="52"/>
      <c r="C191" s="8"/>
      <c r="D191" s="8"/>
      <c r="E191" s="8"/>
    </row>
    <row r="192" spans="2:5" ht="12.75">
      <c r="B192" s="52"/>
      <c r="C192" s="8"/>
      <c r="D192" s="8"/>
      <c r="E192" s="8"/>
    </row>
    <row r="193" spans="2:5" ht="12.75">
      <c r="B193" s="52"/>
      <c r="C193" s="8"/>
      <c r="D193" s="8"/>
      <c r="E193" s="8"/>
    </row>
    <row r="194" spans="2:5" ht="12.75">
      <c r="B194" s="52"/>
      <c r="C194" s="8"/>
      <c r="D194" s="8"/>
      <c r="E194" s="8"/>
    </row>
    <row r="195" spans="2:5" ht="12.75">
      <c r="B195" s="52"/>
      <c r="C195" s="8"/>
      <c r="D195" s="8"/>
      <c r="E195" s="8"/>
    </row>
    <row r="196" spans="2:5" ht="12.75">
      <c r="B196" s="52"/>
      <c r="C196" s="8"/>
      <c r="D196" s="8"/>
      <c r="E196" s="8"/>
    </row>
    <row r="197" spans="2:5" ht="12.75">
      <c r="B197" s="52"/>
      <c r="C197" s="8"/>
      <c r="D197" s="8"/>
      <c r="E197" s="8"/>
    </row>
    <row r="198" spans="2:5" ht="12.75">
      <c r="B198" s="52"/>
      <c r="C198" s="8"/>
      <c r="D198" s="8"/>
      <c r="E198" s="8"/>
    </row>
    <row r="199" spans="2:5" ht="12.75">
      <c r="B199" s="52"/>
      <c r="C199" s="8"/>
      <c r="D199" s="8"/>
      <c r="E199" s="8"/>
    </row>
    <row r="200" spans="2:5" ht="12.75">
      <c r="B200" s="52"/>
      <c r="C200" s="8"/>
      <c r="D200" s="8"/>
      <c r="E200" s="8"/>
    </row>
    <row r="201" spans="2:5" ht="12.75">
      <c r="B201" s="52"/>
      <c r="C201" s="8"/>
      <c r="D201" s="8"/>
      <c r="E201" s="8"/>
    </row>
    <row r="202" spans="2:5" ht="12.75">
      <c r="B202" s="52"/>
      <c r="C202" s="8"/>
      <c r="D202" s="8"/>
      <c r="E202" s="8"/>
    </row>
    <row r="203" spans="2:5" ht="12.75">
      <c r="B203" s="52"/>
      <c r="C203" s="8"/>
      <c r="D203" s="8"/>
      <c r="E203" s="8"/>
    </row>
    <row r="204" spans="2:5" ht="12.75">
      <c r="B204" s="52"/>
      <c r="C204" s="8"/>
      <c r="D204" s="8"/>
      <c r="E204" s="8"/>
    </row>
    <row r="205" spans="2:5" ht="12.75">
      <c r="B205" s="52"/>
      <c r="C205" s="8"/>
      <c r="D205" s="8"/>
      <c r="E205" s="8"/>
    </row>
    <row r="206" spans="2:5" ht="12.75">
      <c r="B206" s="52"/>
      <c r="C206" s="8"/>
      <c r="D206" s="8"/>
      <c r="E206" s="8"/>
    </row>
    <row r="207" spans="2:5" ht="12.75">
      <c r="B207" s="52"/>
      <c r="C207" s="8"/>
      <c r="D207" s="8"/>
      <c r="E207" s="8"/>
    </row>
    <row r="208" spans="2:5" ht="12.75">
      <c r="B208" s="52"/>
      <c r="C208" s="8"/>
      <c r="D208" s="8"/>
      <c r="E208" s="8"/>
    </row>
    <row r="209" spans="2:5" ht="12.75">
      <c r="B209" s="52"/>
      <c r="C209" s="8"/>
      <c r="D209" s="8"/>
      <c r="E209" s="8"/>
    </row>
    <row r="210" spans="2:5" ht="12.75">
      <c r="B210" s="52"/>
      <c r="C210" s="8"/>
      <c r="D210" s="8"/>
      <c r="E210" s="8"/>
    </row>
    <row r="211" spans="2:5" ht="12.75">
      <c r="B211" s="52"/>
      <c r="C211" s="8"/>
      <c r="D211" s="8"/>
      <c r="E211" s="8"/>
    </row>
    <row r="212" spans="2:5" ht="12.75">
      <c r="B212" s="52"/>
      <c r="C212" s="8"/>
      <c r="D212" s="8"/>
      <c r="E212" s="8"/>
    </row>
    <row r="213" spans="2:5" ht="12.75">
      <c r="B213" s="52"/>
      <c r="C213" s="52"/>
      <c r="D213" s="52"/>
      <c r="E213" s="52"/>
    </row>
    <row r="214" spans="2:5" ht="12.75">
      <c r="B214" s="52"/>
      <c r="C214" s="52"/>
      <c r="D214" s="52"/>
      <c r="E214" s="52"/>
    </row>
    <row r="215" spans="2:5" ht="12.75">
      <c r="B215" s="52"/>
      <c r="C215" s="52"/>
      <c r="D215" s="52"/>
      <c r="E215" s="52"/>
    </row>
    <row r="216" spans="2:5" ht="12.75">
      <c r="B216" s="52"/>
      <c r="C216" s="52"/>
      <c r="D216" s="52"/>
      <c r="E216" s="52"/>
    </row>
    <row r="217" spans="2:5" ht="12.75">
      <c r="B217" s="52"/>
      <c r="C217" s="52"/>
      <c r="D217" s="52"/>
      <c r="E217" s="52"/>
    </row>
    <row r="218" spans="2:5" ht="12.75">
      <c r="B218" s="52"/>
      <c r="C218" s="52"/>
      <c r="D218" s="52"/>
      <c r="E218" s="52"/>
    </row>
    <row r="219" spans="2:5" ht="12.75">
      <c r="B219" s="52"/>
      <c r="C219" s="52"/>
      <c r="D219" s="52"/>
      <c r="E219" s="52"/>
    </row>
    <row r="220" spans="2:5" ht="12.75">
      <c r="B220" s="52"/>
      <c r="C220" s="52"/>
      <c r="D220" s="52"/>
      <c r="E220" s="52"/>
    </row>
    <row r="221" spans="2:5" ht="12.75">
      <c r="B221" s="52"/>
      <c r="C221" s="52"/>
      <c r="D221" s="52"/>
      <c r="E221" s="52"/>
    </row>
    <row r="222" spans="2:5" ht="12.75">
      <c r="B222" s="52"/>
      <c r="C222" s="52"/>
      <c r="D222" s="52"/>
      <c r="E222" s="52"/>
    </row>
    <row r="223" spans="2:5" ht="12.75">
      <c r="B223" s="52"/>
      <c r="C223" s="52"/>
      <c r="D223" s="52"/>
      <c r="E223" s="52"/>
    </row>
    <row r="224" spans="2:5" ht="12.75">
      <c r="B224" s="52"/>
      <c r="C224" s="52"/>
      <c r="D224" s="52"/>
      <c r="E224" s="52"/>
    </row>
    <row r="225" spans="2:5" ht="12.75">
      <c r="B225" s="52"/>
      <c r="C225" s="52"/>
      <c r="D225" s="52"/>
      <c r="E225" s="52"/>
    </row>
    <row r="226" spans="2:5" ht="12.75">
      <c r="B226" s="52"/>
      <c r="C226" s="52"/>
      <c r="D226" s="52"/>
      <c r="E226" s="52"/>
    </row>
    <row r="227" spans="2:5" ht="12.75">
      <c r="B227" s="52"/>
      <c r="C227" s="52"/>
      <c r="D227" s="52"/>
      <c r="E227" s="52"/>
    </row>
    <row r="228" spans="2:5" ht="12.75">
      <c r="B228" s="52"/>
      <c r="C228" s="52"/>
      <c r="D228" s="52"/>
      <c r="E228" s="52"/>
    </row>
    <row r="229" spans="2:5" ht="12.75">
      <c r="B229" s="52"/>
      <c r="C229" s="52"/>
      <c r="D229" s="52"/>
      <c r="E229" s="52"/>
    </row>
    <row r="230" spans="2:5" ht="12.75">
      <c r="B230" s="52"/>
      <c r="C230" s="52"/>
      <c r="D230" s="52"/>
      <c r="E230" s="52"/>
    </row>
    <row r="231" spans="2:5" ht="12.75">
      <c r="B231" s="52"/>
      <c r="C231" s="52"/>
      <c r="D231" s="52"/>
      <c r="E231" s="52"/>
    </row>
    <row r="232" spans="2:5" ht="12.75">
      <c r="B232" s="52"/>
      <c r="C232" s="52"/>
      <c r="D232" s="52"/>
      <c r="E232" s="52"/>
    </row>
    <row r="233" spans="2:5" ht="12.75">
      <c r="B233" s="52"/>
      <c r="C233" s="52"/>
      <c r="D233" s="52"/>
      <c r="E233" s="52"/>
    </row>
    <row r="234" spans="3:5" ht="12.75">
      <c r="C234" s="53"/>
      <c r="D234" s="53"/>
      <c r="E234" s="53"/>
    </row>
    <row r="235" spans="3:5" ht="12.75">
      <c r="C235" s="53"/>
      <c r="D235" s="53"/>
      <c r="E235" s="53"/>
    </row>
    <row r="236" spans="3:5" ht="12.75">
      <c r="C236" s="53"/>
      <c r="D236" s="53"/>
      <c r="E236" s="53"/>
    </row>
    <row r="237" spans="3:5" ht="12.75">
      <c r="C237" s="53"/>
      <c r="D237" s="53"/>
      <c r="E237" s="53"/>
    </row>
    <row r="238" spans="3:5" ht="12.75">
      <c r="C238" s="53"/>
      <c r="D238" s="53"/>
      <c r="E238" s="53"/>
    </row>
    <row r="239" spans="3:5" ht="12.75">
      <c r="C239" s="53"/>
      <c r="D239" s="53"/>
      <c r="E239" s="53"/>
    </row>
    <row r="240" spans="3:5" ht="12.75">
      <c r="C240" s="53"/>
      <c r="D240" s="53"/>
      <c r="E240" s="53"/>
    </row>
    <row r="241" spans="3:5" ht="12.75">
      <c r="C241" s="53"/>
      <c r="D241" s="53"/>
      <c r="E241" s="53"/>
    </row>
    <row r="242" spans="3:5" ht="12.75">
      <c r="C242" s="53"/>
      <c r="D242" s="53"/>
      <c r="E242" s="53"/>
    </row>
    <row r="243" spans="3:5" ht="12.75">
      <c r="C243" s="53"/>
      <c r="D243" s="53"/>
      <c r="E243" s="53"/>
    </row>
    <row r="244" spans="3:5" ht="12.75">
      <c r="C244" s="53"/>
      <c r="D244" s="53"/>
      <c r="E244" s="53"/>
    </row>
    <row r="245" spans="3:5" ht="12.75">
      <c r="C245" s="53"/>
      <c r="D245" s="53"/>
      <c r="E245" s="53"/>
    </row>
    <row r="246" spans="3:5" ht="12.75">
      <c r="C246" s="53"/>
      <c r="D246" s="53"/>
      <c r="E246" s="53"/>
    </row>
    <row r="247" spans="3:5" ht="12.75">
      <c r="C247" s="53"/>
      <c r="D247" s="53"/>
      <c r="E247" s="53"/>
    </row>
    <row r="248" spans="3:5" ht="12.75">
      <c r="C248" s="53"/>
      <c r="D248" s="53"/>
      <c r="E248" s="53"/>
    </row>
    <row r="249" spans="3:5" ht="12.75">
      <c r="C249" s="53"/>
      <c r="D249" s="53"/>
      <c r="E249" s="53"/>
    </row>
    <row r="250" spans="3:5" ht="12.75">
      <c r="C250" s="53"/>
      <c r="D250" s="53"/>
      <c r="E250" s="53"/>
    </row>
    <row r="251" spans="3:5" ht="12.75">
      <c r="C251" s="53"/>
      <c r="D251" s="53"/>
      <c r="E251" s="53"/>
    </row>
    <row r="252" spans="3:5" ht="12.75">
      <c r="C252" s="53"/>
      <c r="D252" s="53"/>
      <c r="E252" s="53"/>
    </row>
    <row r="253" spans="3:5" ht="12.75">
      <c r="C253" s="53"/>
      <c r="D253" s="53"/>
      <c r="E253" s="53"/>
    </row>
    <row r="254" spans="3:5" ht="12.75">
      <c r="C254" s="53"/>
      <c r="D254" s="53"/>
      <c r="E254" s="53"/>
    </row>
    <row r="255" spans="3:5" ht="12.75">
      <c r="C255" s="53"/>
      <c r="D255" s="53"/>
      <c r="E255" s="53"/>
    </row>
    <row r="256" spans="3:5" ht="12.75">
      <c r="C256" s="53"/>
      <c r="D256" s="53"/>
      <c r="E256" s="53"/>
    </row>
    <row r="257" spans="3:5" ht="12.75">
      <c r="C257" s="53"/>
      <c r="D257" s="53"/>
      <c r="E257" s="53"/>
    </row>
    <row r="258" spans="3:5" ht="12.75">
      <c r="C258" s="53"/>
      <c r="D258" s="53"/>
      <c r="E258" s="53"/>
    </row>
    <row r="259" spans="3:5" ht="12.75">
      <c r="C259" s="53"/>
      <c r="D259" s="53"/>
      <c r="E259" s="53"/>
    </row>
    <row r="260" spans="3:5" ht="12.75">
      <c r="C260" s="53"/>
      <c r="D260" s="53"/>
      <c r="E260" s="53"/>
    </row>
    <row r="261" spans="3:5" ht="12.75">
      <c r="C261" s="53"/>
      <c r="D261" s="53"/>
      <c r="E261" s="53"/>
    </row>
    <row r="262" spans="3:5" ht="12.75">
      <c r="C262" s="53"/>
      <c r="D262" s="53"/>
      <c r="E262" s="53"/>
    </row>
    <row r="263" spans="3:5" ht="12.75">
      <c r="C263" s="53"/>
      <c r="D263" s="53"/>
      <c r="E263" s="53"/>
    </row>
    <row r="264" spans="3:5" ht="12.75">
      <c r="C264" s="53"/>
      <c r="D264" s="53"/>
      <c r="E264" s="53"/>
    </row>
    <row r="265" spans="3:5" ht="12.75">
      <c r="C265" s="53"/>
      <c r="D265" s="53"/>
      <c r="E265" s="53"/>
    </row>
    <row r="266" spans="3:5" ht="12.75">
      <c r="C266" s="53"/>
      <c r="D266" s="53"/>
      <c r="E266" s="53"/>
    </row>
    <row r="267" spans="3:5" ht="12.75">
      <c r="C267" s="53"/>
      <c r="D267" s="53"/>
      <c r="E267" s="53"/>
    </row>
    <row r="268" spans="3:5" ht="12.75">
      <c r="C268" s="53"/>
      <c r="D268" s="53"/>
      <c r="E268" s="53"/>
    </row>
    <row r="269" spans="3:5" ht="12.75">
      <c r="C269" s="53"/>
      <c r="D269" s="53"/>
      <c r="E269" s="53"/>
    </row>
    <row r="270" spans="3:5" ht="12.75">
      <c r="C270" s="53"/>
      <c r="D270" s="53"/>
      <c r="E270" s="53"/>
    </row>
    <row r="271" spans="3:5" ht="12.75">
      <c r="C271" s="53"/>
      <c r="D271" s="53"/>
      <c r="E271" s="53"/>
    </row>
    <row r="272" spans="3:5" ht="12.75">
      <c r="C272" s="53"/>
      <c r="D272" s="53"/>
      <c r="E272" s="53"/>
    </row>
    <row r="273" spans="3:5" ht="12.75">
      <c r="C273" s="53"/>
      <c r="D273" s="53"/>
      <c r="E273" s="53"/>
    </row>
    <row r="274" spans="3:5" ht="12.75">
      <c r="C274" s="53"/>
      <c r="D274" s="53"/>
      <c r="E274" s="53"/>
    </row>
    <row r="275" spans="3:5" ht="12.75">
      <c r="C275" s="53"/>
      <c r="D275" s="53"/>
      <c r="E275" s="53"/>
    </row>
    <row r="276" spans="3:5" ht="12.75">
      <c r="C276" s="53"/>
      <c r="D276" s="53"/>
      <c r="E276" s="53"/>
    </row>
    <row r="277" spans="3:5" ht="12.75">
      <c r="C277" s="53"/>
      <c r="D277" s="53"/>
      <c r="E277" s="53"/>
    </row>
    <row r="278" spans="3:5" ht="12.75">
      <c r="C278" s="53"/>
      <c r="D278" s="53"/>
      <c r="E278" s="53"/>
    </row>
    <row r="279" spans="3:5" ht="12.75">
      <c r="C279" s="53"/>
      <c r="D279" s="53"/>
      <c r="E279" s="53"/>
    </row>
    <row r="280" spans="3:5" ht="12.75">
      <c r="C280" s="53"/>
      <c r="D280" s="53"/>
      <c r="E280" s="53"/>
    </row>
    <row r="281" spans="3:5" ht="12.75">
      <c r="C281" s="53"/>
      <c r="D281" s="53"/>
      <c r="E281" s="53"/>
    </row>
    <row r="282" spans="3:5" ht="12.75">
      <c r="C282" s="53"/>
      <c r="D282" s="53"/>
      <c r="E282" s="53"/>
    </row>
    <row r="283" spans="3:5" ht="12.75">
      <c r="C283" s="53"/>
      <c r="D283" s="53"/>
      <c r="E283" s="53"/>
    </row>
    <row r="284" spans="3:5" ht="12.75">
      <c r="C284" s="53"/>
      <c r="D284" s="53"/>
      <c r="E284" s="53"/>
    </row>
    <row r="285" spans="3:5" ht="12.75">
      <c r="C285" s="53"/>
      <c r="D285" s="53"/>
      <c r="E285" s="53"/>
    </row>
    <row r="286" spans="3:5" ht="12.75">
      <c r="C286" s="53"/>
      <c r="D286" s="53"/>
      <c r="E286" s="53"/>
    </row>
    <row r="287" spans="3:5" ht="12.75">
      <c r="C287" s="53"/>
      <c r="D287" s="53"/>
      <c r="E287" s="53"/>
    </row>
    <row r="288" spans="3:5" ht="12.75">
      <c r="C288" s="53"/>
      <c r="D288" s="53"/>
      <c r="E288" s="53"/>
    </row>
    <row r="289" spans="3:5" ht="12.75">
      <c r="C289" s="53"/>
      <c r="D289" s="53"/>
      <c r="E289" s="53"/>
    </row>
    <row r="290" spans="3:5" ht="12.75">
      <c r="C290" s="53"/>
      <c r="D290" s="53"/>
      <c r="E290" s="53"/>
    </row>
    <row r="291" spans="3:5" ht="12.75">
      <c r="C291" s="53"/>
      <c r="D291" s="53"/>
      <c r="E291" s="53"/>
    </row>
    <row r="292" spans="3:5" ht="12.75">
      <c r="C292" s="53"/>
      <c r="D292" s="53"/>
      <c r="E292" s="53"/>
    </row>
    <row r="293" spans="3:5" ht="12.75">
      <c r="C293" s="53"/>
      <c r="D293" s="53"/>
      <c r="E293" s="53"/>
    </row>
    <row r="294" spans="3:5" ht="12.75">
      <c r="C294" s="53"/>
      <c r="D294" s="53"/>
      <c r="E294" s="53"/>
    </row>
    <row r="295" spans="3:5" ht="12.75">
      <c r="C295" s="53"/>
      <c r="D295" s="53"/>
      <c r="E295" s="53"/>
    </row>
    <row r="296" spans="3:5" ht="12.75">
      <c r="C296" s="53"/>
      <c r="D296" s="53"/>
      <c r="E296" s="53"/>
    </row>
    <row r="297" spans="3:5" ht="12.75">
      <c r="C297" s="53"/>
      <c r="D297" s="53"/>
      <c r="E297" s="53"/>
    </row>
    <row r="298" spans="3:5" ht="12.75">
      <c r="C298" s="53"/>
      <c r="D298" s="53"/>
      <c r="E298" s="53"/>
    </row>
    <row r="299" spans="3:5" ht="12.75">
      <c r="C299" s="53"/>
      <c r="D299" s="53"/>
      <c r="E299" s="53"/>
    </row>
    <row r="300" spans="3:5" ht="12.75">
      <c r="C300" s="53"/>
      <c r="D300" s="53"/>
      <c r="E300" s="53"/>
    </row>
    <row r="301" spans="3:5" ht="12.75">
      <c r="C301" s="53"/>
      <c r="D301" s="53"/>
      <c r="E301" s="53"/>
    </row>
    <row r="302" spans="3:5" ht="12.75">
      <c r="C302" s="53"/>
      <c r="D302" s="53"/>
      <c r="E302" s="53"/>
    </row>
    <row r="303" spans="3:5" ht="12.75">
      <c r="C303" s="53"/>
      <c r="D303" s="53"/>
      <c r="E303" s="53"/>
    </row>
    <row r="304" spans="3:5" ht="12.75">
      <c r="C304" s="53"/>
      <c r="D304" s="53"/>
      <c r="E304" s="53"/>
    </row>
    <row r="305" spans="3:5" ht="12.75">
      <c r="C305" s="53"/>
      <c r="D305" s="53"/>
      <c r="E305" s="53"/>
    </row>
    <row r="306" spans="3:5" ht="12.75">
      <c r="C306" s="53"/>
      <c r="D306" s="53"/>
      <c r="E306" s="53"/>
    </row>
    <row r="307" spans="3:5" ht="12.75">
      <c r="C307" s="53"/>
      <c r="D307" s="53"/>
      <c r="E307" s="53"/>
    </row>
    <row r="308" spans="3:5" ht="12.75">
      <c r="C308" s="53"/>
      <c r="D308" s="53"/>
      <c r="E308" s="53"/>
    </row>
    <row r="309" spans="3:5" ht="12.75">
      <c r="C309" s="53"/>
      <c r="D309" s="53"/>
      <c r="E309" s="53"/>
    </row>
    <row r="310" spans="3:5" ht="12.75">
      <c r="C310" s="53"/>
      <c r="D310" s="53"/>
      <c r="E310" s="53"/>
    </row>
    <row r="311" spans="3:5" ht="12.75">
      <c r="C311" s="53"/>
      <c r="D311" s="53"/>
      <c r="E311" s="53"/>
    </row>
    <row r="312" spans="3:5" ht="12.75">
      <c r="C312" s="53"/>
      <c r="D312" s="53"/>
      <c r="E312" s="53"/>
    </row>
    <row r="313" spans="3:5" ht="12.75">
      <c r="C313" s="53"/>
      <c r="D313" s="53"/>
      <c r="E313" s="53"/>
    </row>
    <row r="314" spans="3:5" ht="12.75">
      <c r="C314" s="53"/>
      <c r="D314" s="53"/>
      <c r="E314" s="53"/>
    </row>
    <row r="315" spans="3:5" ht="12.75">
      <c r="C315" s="53"/>
      <c r="D315" s="53"/>
      <c r="E315" s="53"/>
    </row>
    <row r="316" spans="3:5" ht="12.75">
      <c r="C316" s="53"/>
      <c r="D316" s="53"/>
      <c r="E316" s="53"/>
    </row>
    <row r="317" spans="3:5" ht="12.75">
      <c r="C317" s="53"/>
      <c r="D317" s="53"/>
      <c r="E317" s="53"/>
    </row>
    <row r="318" spans="3:5" ht="12.75">
      <c r="C318" s="53"/>
      <c r="D318" s="53"/>
      <c r="E318" s="53"/>
    </row>
    <row r="319" spans="3:5" ht="12.75">
      <c r="C319" s="53"/>
      <c r="D319" s="53"/>
      <c r="E319" s="53"/>
    </row>
    <row r="320" spans="3:5" ht="12.75">
      <c r="C320" s="53"/>
      <c r="D320" s="53"/>
      <c r="E320" s="53"/>
    </row>
    <row r="321" spans="3:5" ht="12.75">
      <c r="C321" s="53"/>
      <c r="D321" s="53"/>
      <c r="E321" s="53"/>
    </row>
    <row r="322" spans="3:5" ht="12.75">
      <c r="C322" s="53"/>
      <c r="D322" s="53"/>
      <c r="E322" s="53"/>
    </row>
    <row r="323" spans="3:5" ht="12.75">
      <c r="C323" s="53"/>
      <c r="D323" s="53"/>
      <c r="E323" s="53"/>
    </row>
    <row r="324" spans="3:5" ht="12.75">
      <c r="C324" s="53"/>
      <c r="D324" s="53"/>
      <c r="E324" s="53"/>
    </row>
    <row r="325" spans="3:5" ht="12.75">
      <c r="C325" s="53"/>
      <c r="D325" s="53"/>
      <c r="E325" s="53"/>
    </row>
    <row r="326" spans="3:5" ht="12.75">
      <c r="C326" s="53"/>
      <c r="D326" s="53"/>
      <c r="E326" s="53"/>
    </row>
    <row r="327" spans="3:5" ht="12.75">
      <c r="C327" s="53"/>
      <c r="D327" s="53"/>
      <c r="E327" s="53"/>
    </row>
    <row r="328" spans="3:5" ht="12.75">
      <c r="C328" s="53"/>
      <c r="D328" s="53"/>
      <c r="E328" s="53"/>
    </row>
    <row r="329" spans="3:5" ht="12.75">
      <c r="C329" s="53"/>
      <c r="D329" s="53"/>
      <c r="E329" s="53"/>
    </row>
    <row r="330" spans="3:5" ht="12.75">
      <c r="C330" s="53"/>
      <c r="D330" s="53"/>
      <c r="E330" s="53"/>
    </row>
    <row r="331" spans="3:5" ht="12.75">
      <c r="C331" s="53"/>
      <c r="D331" s="53"/>
      <c r="E331" s="53"/>
    </row>
    <row r="332" spans="3:5" ht="12.75">
      <c r="C332" s="53"/>
      <c r="D332" s="53"/>
      <c r="E332" s="53"/>
    </row>
    <row r="333" spans="3:5" ht="12.75">
      <c r="C333" s="53"/>
      <c r="D333" s="53"/>
      <c r="E333" s="53"/>
    </row>
    <row r="334" spans="3:5" ht="12.75">
      <c r="C334" s="53"/>
      <c r="D334" s="53"/>
      <c r="E334" s="53"/>
    </row>
    <row r="335" spans="3:5" ht="12.75">
      <c r="C335" s="53"/>
      <c r="D335" s="53"/>
      <c r="E335" s="53"/>
    </row>
    <row r="336" spans="3:5" ht="12.75">
      <c r="C336" s="53"/>
      <c r="D336" s="53"/>
      <c r="E336" s="53"/>
    </row>
    <row r="337" spans="3:5" ht="12.75">
      <c r="C337" s="53"/>
      <c r="D337" s="53"/>
      <c r="E337" s="53"/>
    </row>
    <row r="338" spans="3:5" ht="12.75">
      <c r="C338" s="53"/>
      <c r="D338" s="53"/>
      <c r="E338" s="53"/>
    </row>
    <row r="339" spans="3:5" ht="12.75">
      <c r="C339" s="53"/>
      <c r="D339" s="53"/>
      <c r="E339" s="53"/>
    </row>
    <row r="340" spans="3:5" ht="12.75">
      <c r="C340" s="53"/>
      <c r="D340" s="53"/>
      <c r="E340" s="53"/>
    </row>
    <row r="341" spans="3:5" ht="12.75">
      <c r="C341" s="53"/>
      <c r="D341" s="53"/>
      <c r="E341" s="53"/>
    </row>
    <row r="342" spans="3:5" ht="12.75">
      <c r="C342" s="53"/>
      <c r="D342" s="53"/>
      <c r="E342" s="53"/>
    </row>
    <row r="343" spans="3:5" ht="12.75">
      <c r="C343" s="53"/>
      <c r="D343" s="53"/>
      <c r="E343" s="53"/>
    </row>
    <row r="344" spans="3:5" ht="12.75">
      <c r="C344" s="53"/>
      <c r="D344" s="53"/>
      <c r="E344" s="53"/>
    </row>
    <row r="345" spans="3:5" ht="12.75">
      <c r="C345" s="53"/>
      <c r="D345" s="53"/>
      <c r="E345" s="53"/>
    </row>
    <row r="346" spans="3:5" ht="12.75">
      <c r="C346" s="53"/>
      <c r="D346" s="53"/>
      <c r="E346" s="53"/>
    </row>
    <row r="347" spans="3:5" ht="12.75">
      <c r="C347" s="53"/>
      <c r="D347" s="53"/>
      <c r="E347" s="53"/>
    </row>
    <row r="348" spans="3:5" ht="12.75">
      <c r="C348" s="53"/>
      <c r="D348" s="53"/>
      <c r="E348" s="53"/>
    </row>
    <row r="349" spans="3:5" ht="12.75">
      <c r="C349" s="53"/>
      <c r="D349" s="53"/>
      <c r="E349" s="53"/>
    </row>
    <row r="350" spans="3:5" ht="12.75">
      <c r="C350" s="53"/>
      <c r="D350" s="53"/>
      <c r="E350" s="53"/>
    </row>
    <row r="351" spans="3:5" ht="12.75">
      <c r="C351" s="53"/>
      <c r="D351" s="53"/>
      <c r="E351" s="53"/>
    </row>
    <row r="352" spans="3:5" ht="12.75">
      <c r="C352" s="53"/>
      <c r="D352" s="53"/>
      <c r="E352" s="53"/>
    </row>
    <row r="353" spans="3:5" ht="12.75">
      <c r="C353" s="53"/>
      <c r="D353" s="53"/>
      <c r="E353" s="53"/>
    </row>
    <row r="354" spans="3:5" ht="12.75">
      <c r="C354" s="53"/>
      <c r="D354" s="53"/>
      <c r="E354" s="53"/>
    </row>
    <row r="355" spans="3:5" ht="12.75">
      <c r="C355" s="53"/>
      <c r="D355" s="53"/>
      <c r="E355" s="53"/>
    </row>
    <row r="356" spans="3:5" ht="12.75">
      <c r="C356" s="53"/>
      <c r="D356" s="53"/>
      <c r="E356" s="53"/>
    </row>
    <row r="357" spans="3:5" ht="12.75">
      <c r="C357" s="53"/>
      <c r="D357" s="53"/>
      <c r="E357" s="53"/>
    </row>
    <row r="358" spans="3:5" ht="12.75">
      <c r="C358" s="53"/>
      <c r="D358" s="53"/>
      <c r="E358" s="53"/>
    </row>
    <row r="359" spans="3:5" ht="12.75">
      <c r="C359" s="53"/>
      <c r="D359" s="53"/>
      <c r="E359" s="53"/>
    </row>
    <row r="360" spans="3:5" ht="12.75">
      <c r="C360" s="53"/>
      <c r="D360" s="53"/>
      <c r="E360" s="53"/>
    </row>
    <row r="361" spans="3:5" ht="12.75">
      <c r="C361" s="53"/>
      <c r="D361" s="53"/>
      <c r="E361" s="53"/>
    </row>
    <row r="362" spans="3:5" ht="12.75">
      <c r="C362" s="53"/>
      <c r="D362" s="53"/>
      <c r="E362" s="53"/>
    </row>
    <row r="363" spans="3:5" ht="12.75">
      <c r="C363" s="53"/>
      <c r="D363" s="53"/>
      <c r="E363" s="53"/>
    </row>
    <row r="364" spans="3:5" ht="12.75">
      <c r="C364" s="53"/>
      <c r="D364" s="53"/>
      <c r="E364" s="53"/>
    </row>
    <row r="365" spans="3:5" ht="12.75">
      <c r="C365" s="53"/>
      <c r="D365" s="53"/>
      <c r="E365" s="53"/>
    </row>
    <row r="366" spans="3:5" ht="12.75">
      <c r="C366" s="53"/>
      <c r="D366" s="53"/>
      <c r="E366" s="53"/>
    </row>
    <row r="367" spans="3:5" ht="12.75">
      <c r="C367" s="53"/>
      <c r="D367" s="53"/>
      <c r="E367" s="53"/>
    </row>
    <row r="368" spans="3:5" ht="12.75">
      <c r="C368" s="53"/>
      <c r="D368" s="53"/>
      <c r="E368" s="53"/>
    </row>
    <row r="369" spans="3:5" ht="12.75">
      <c r="C369" s="53"/>
      <c r="D369" s="53"/>
      <c r="E369" s="53"/>
    </row>
    <row r="370" spans="3:5" ht="12.75">
      <c r="C370" s="53"/>
      <c r="D370" s="53"/>
      <c r="E370" s="53"/>
    </row>
    <row r="371" spans="3:5" ht="12.75">
      <c r="C371" s="53"/>
      <c r="D371" s="53"/>
      <c r="E371" s="53"/>
    </row>
    <row r="372" spans="3:5" ht="12.75">
      <c r="C372" s="53"/>
      <c r="D372" s="53"/>
      <c r="E372" s="53"/>
    </row>
    <row r="373" spans="3:5" ht="12.75">
      <c r="C373" s="53"/>
      <c r="D373" s="53"/>
      <c r="E373" s="53"/>
    </row>
    <row r="374" spans="3:5" ht="12.75">
      <c r="C374" s="53"/>
      <c r="D374" s="53"/>
      <c r="E374" s="53"/>
    </row>
    <row r="375" spans="3:5" ht="12.75">
      <c r="C375" s="53"/>
      <c r="D375" s="53"/>
      <c r="E375" s="53"/>
    </row>
    <row r="376" spans="3:5" ht="12.75">
      <c r="C376" s="53"/>
      <c r="D376" s="53"/>
      <c r="E376" s="53"/>
    </row>
    <row r="377" spans="3:5" ht="12.75">
      <c r="C377" s="53"/>
      <c r="D377" s="53"/>
      <c r="E377" s="53"/>
    </row>
    <row r="378" spans="3:5" ht="12.75">
      <c r="C378" s="53"/>
      <c r="D378" s="53"/>
      <c r="E378" s="53"/>
    </row>
    <row r="379" spans="3:5" ht="12.75">
      <c r="C379" s="53"/>
      <c r="D379" s="53"/>
      <c r="E379" s="53"/>
    </row>
    <row r="380" spans="3:5" ht="12.75">
      <c r="C380" s="53"/>
      <c r="D380" s="53"/>
      <c r="E380" s="53"/>
    </row>
    <row r="381" spans="3:5" ht="12.75">
      <c r="C381" s="53"/>
      <c r="D381" s="53"/>
      <c r="E381" s="53"/>
    </row>
    <row r="382" spans="3:5" ht="12.75">
      <c r="C382" s="53"/>
      <c r="D382" s="53"/>
      <c r="E382" s="53"/>
    </row>
    <row r="383" spans="3:5" ht="12.75">
      <c r="C383" s="53"/>
      <c r="D383" s="53"/>
      <c r="E383" s="53"/>
    </row>
    <row r="384" spans="3:5" ht="12.75">
      <c r="C384" s="53"/>
      <c r="D384" s="53"/>
      <c r="E384" s="53"/>
    </row>
    <row r="385" spans="3:5" ht="12.75">
      <c r="C385" s="53"/>
      <c r="D385" s="53"/>
      <c r="E385" s="53"/>
    </row>
    <row r="386" spans="3:5" ht="12.75">
      <c r="C386" s="53"/>
      <c r="D386" s="53"/>
      <c r="E386" s="53"/>
    </row>
    <row r="387" spans="3:5" ht="12.75">
      <c r="C387" s="53"/>
      <c r="D387" s="53"/>
      <c r="E387" s="53"/>
    </row>
    <row r="388" spans="3:5" ht="12.75">
      <c r="C388" s="53"/>
      <c r="D388" s="53"/>
      <c r="E388" s="53"/>
    </row>
    <row r="389" spans="3:5" ht="12.75">
      <c r="C389" s="53"/>
      <c r="D389" s="53"/>
      <c r="E389" s="53"/>
    </row>
    <row r="390" spans="3:5" ht="12.75">
      <c r="C390" s="53"/>
      <c r="D390" s="53"/>
      <c r="E390" s="53"/>
    </row>
    <row r="391" spans="3:5" ht="12.75">
      <c r="C391" s="53"/>
      <c r="D391" s="53"/>
      <c r="E391" s="53"/>
    </row>
    <row r="392" spans="3:5" ht="12.75">
      <c r="C392" s="53"/>
      <c r="D392" s="53"/>
      <c r="E392" s="53"/>
    </row>
    <row r="393" spans="3:5" ht="12.75">
      <c r="C393" s="53"/>
      <c r="D393" s="53"/>
      <c r="E393" s="53"/>
    </row>
    <row r="394" spans="3:5" ht="12.75">
      <c r="C394" s="53"/>
      <c r="D394" s="53"/>
      <c r="E394" s="53"/>
    </row>
    <row r="395" spans="3:5" ht="12.75">
      <c r="C395" s="53"/>
      <c r="D395" s="53"/>
      <c r="E395" s="53"/>
    </row>
    <row r="396" spans="3:5" ht="12.75">
      <c r="C396" s="53"/>
      <c r="D396" s="53"/>
      <c r="E396" s="53"/>
    </row>
    <row r="397" spans="3:5" ht="12.75">
      <c r="C397" s="53"/>
      <c r="D397" s="53"/>
      <c r="E397" s="53"/>
    </row>
    <row r="398" spans="3:5" ht="12.75">
      <c r="C398" s="53"/>
      <c r="D398" s="53"/>
      <c r="E398" s="53"/>
    </row>
    <row r="399" spans="3:5" ht="12.75">
      <c r="C399" s="53"/>
      <c r="D399" s="53"/>
      <c r="E399" s="53"/>
    </row>
    <row r="400" spans="3:5" ht="12.75">
      <c r="C400" s="53"/>
      <c r="D400" s="53"/>
      <c r="E400" s="53"/>
    </row>
    <row r="401" spans="3:5" ht="12.75">
      <c r="C401" s="53"/>
      <c r="D401" s="53"/>
      <c r="E401" s="53"/>
    </row>
    <row r="402" spans="3:5" ht="12.75">
      <c r="C402" s="53"/>
      <c r="D402" s="53"/>
      <c r="E402" s="53"/>
    </row>
    <row r="403" spans="3:5" ht="12.75">
      <c r="C403" s="53"/>
      <c r="D403" s="53"/>
      <c r="E403" s="53"/>
    </row>
    <row r="404" spans="3:5" ht="12.75">
      <c r="C404" s="53"/>
      <c r="D404" s="53"/>
      <c r="E404" s="53"/>
    </row>
    <row r="405" spans="3:5" ht="12.75">
      <c r="C405" s="53"/>
      <c r="D405" s="53"/>
      <c r="E405" s="53"/>
    </row>
    <row r="406" spans="3:5" ht="12.75">
      <c r="C406" s="53"/>
      <c r="D406" s="53"/>
      <c r="E406" s="53"/>
    </row>
    <row r="407" spans="3:5" ht="12.75">
      <c r="C407" s="53"/>
      <c r="D407" s="53"/>
      <c r="E407" s="53"/>
    </row>
    <row r="408" spans="3:5" ht="12.75">
      <c r="C408" s="53"/>
      <c r="D408" s="53"/>
      <c r="E408" s="53"/>
    </row>
    <row r="409" spans="3:5" ht="12.75">
      <c r="C409" s="53"/>
      <c r="D409" s="53"/>
      <c r="E409" s="53"/>
    </row>
    <row r="410" spans="3:5" ht="12.75">
      <c r="C410" s="53"/>
      <c r="D410" s="53"/>
      <c r="E410" s="53"/>
    </row>
    <row r="411" spans="3:5" ht="12.75">
      <c r="C411" s="53"/>
      <c r="D411" s="53"/>
      <c r="E411" s="53"/>
    </row>
    <row r="412" spans="3:5" ht="12.75">
      <c r="C412" s="53"/>
      <c r="D412" s="53"/>
      <c r="E412" s="53"/>
    </row>
    <row r="413" spans="3:5" ht="12.75">
      <c r="C413" s="53"/>
      <c r="D413" s="53"/>
      <c r="E413" s="53"/>
    </row>
    <row r="414" spans="3:5" ht="12.75">
      <c r="C414" s="53"/>
      <c r="D414" s="53"/>
      <c r="E414" s="53"/>
    </row>
    <row r="415" spans="3:5" ht="12.75">
      <c r="C415" s="53"/>
      <c r="D415" s="53"/>
      <c r="E415" s="53"/>
    </row>
    <row r="416" spans="3:5" ht="12.75">
      <c r="C416" s="53"/>
      <c r="D416" s="53"/>
      <c r="E416" s="53"/>
    </row>
    <row r="417" spans="3:5" ht="12.75">
      <c r="C417" s="53"/>
      <c r="D417" s="53"/>
      <c r="E417" s="53"/>
    </row>
    <row r="418" spans="3:5" ht="12.75">
      <c r="C418" s="53"/>
      <c r="D418" s="53"/>
      <c r="E418" s="53"/>
    </row>
    <row r="419" spans="3:5" ht="12.75">
      <c r="C419" s="53"/>
      <c r="D419" s="53"/>
      <c r="E419" s="53"/>
    </row>
    <row r="420" spans="3:5" ht="12.75">
      <c r="C420" s="53"/>
      <c r="D420" s="53"/>
      <c r="E420" s="53"/>
    </row>
    <row r="421" spans="3:5" ht="12.75">
      <c r="C421" s="53"/>
      <c r="D421" s="53"/>
      <c r="E421" s="53"/>
    </row>
    <row r="422" spans="3:5" ht="12.75">
      <c r="C422" s="53"/>
      <c r="D422" s="53"/>
      <c r="E422" s="53"/>
    </row>
    <row r="423" spans="3:5" ht="12.75">
      <c r="C423" s="53"/>
      <c r="D423" s="53"/>
      <c r="E423" s="53"/>
    </row>
    <row r="424" spans="3:5" ht="12.75">
      <c r="C424" s="53"/>
      <c r="D424" s="53"/>
      <c r="E424" s="53"/>
    </row>
    <row r="425" spans="3:5" ht="12.75">
      <c r="C425" s="53"/>
      <c r="D425" s="53"/>
      <c r="E425" s="53"/>
    </row>
    <row r="426" spans="3:5" ht="12.75">
      <c r="C426" s="53"/>
      <c r="D426" s="53"/>
      <c r="E426" s="53"/>
    </row>
    <row r="427" spans="3:5" ht="12.75">
      <c r="C427" s="53"/>
      <c r="D427" s="53"/>
      <c r="E427" s="53"/>
    </row>
    <row r="428" spans="3:5" ht="12.75">
      <c r="C428" s="53"/>
      <c r="D428" s="53"/>
      <c r="E428" s="53"/>
    </row>
    <row r="429" spans="3:5" ht="12.75">
      <c r="C429" s="53"/>
      <c r="D429" s="53"/>
      <c r="E429" s="53"/>
    </row>
    <row r="430" spans="3:5" ht="12.75">
      <c r="C430" s="53"/>
      <c r="D430" s="53"/>
      <c r="E430" s="53"/>
    </row>
    <row r="431" spans="3:5" ht="12.75">
      <c r="C431" s="53"/>
      <c r="D431" s="53"/>
      <c r="E431" s="53"/>
    </row>
    <row r="432" spans="3:5" ht="12.75">
      <c r="C432" s="53"/>
      <c r="D432" s="53"/>
      <c r="E432" s="53"/>
    </row>
    <row r="433" spans="3:5" ht="12.75">
      <c r="C433" s="53"/>
      <c r="D433" s="53"/>
      <c r="E433" s="53"/>
    </row>
    <row r="434" spans="3:5" ht="12.75">
      <c r="C434" s="53"/>
      <c r="D434" s="53"/>
      <c r="E434" s="53"/>
    </row>
    <row r="435" spans="3:5" ht="12.75">
      <c r="C435" s="53"/>
      <c r="D435" s="53"/>
      <c r="E435" s="53"/>
    </row>
    <row r="436" spans="3:5" ht="12.75">
      <c r="C436" s="53"/>
      <c r="D436" s="53"/>
      <c r="E436" s="53"/>
    </row>
    <row r="437" spans="3:5" ht="12.75">
      <c r="C437" s="53"/>
      <c r="D437" s="53"/>
      <c r="E437" s="53"/>
    </row>
    <row r="438" spans="3:5" ht="12.75">
      <c r="C438" s="53"/>
      <c r="D438" s="53"/>
      <c r="E438" s="53"/>
    </row>
    <row r="439" spans="3:5" ht="12.75">
      <c r="C439" s="53"/>
      <c r="D439" s="53"/>
      <c r="E439" s="53"/>
    </row>
    <row r="440" spans="3:5" ht="12.75">
      <c r="C440" s="53"/>
      <c r="D440" s="53"/>
      <c r="E440" s="53"/>
    </row>
    <row r="441" spans="3:5" ht="12.75">
      <c r="C441" s="53"/>
      <c r="D441" s="53"/>
      <c r="E441" s="53"/>
    </row>
    <row r="442" spans="3:5" ht="12.75">
      <c r="C442" s="53"/>
      <c r="D442" s="53"/>
      <c r="E442" s="53"/>
    </row>
    <row r="443" spans="3:5" ht="12.75">
      <c r="C443" s="53"/>
      <c r="D443" s="53"/>
      <c r="E443" s="53"/>
    </row>
    <row r="444" spans="3:5" ht="12.75">
      <c r="C444" s="53"/>
      <c r="D444" s="53"/>
      <c r="E444" s="53"/>
    </row>
    <row r="445" spans="3:5" ht="12.75">
      <c r="C445" s="53"/>
      <c r="D445" s="53"/>
      <c r="E445" s="53"/>
    </row>
    <row r="446" spans="3:5" ht="12.75">
      <c r="C446" s="53"/>
      <c r="D446" s="53"/>
      <c r="E446" s="53"/>
    </row>
    <row r="447" spans="3:5" ht="12.75">
      <c r="C447" s="53"/>
      <c r="D447" s="53"/>
      <c r="E447" s="53"/>
    </row>
    <row r="448" spans="3:5" ht="12.75">
      <c r="C448" s="53"/>
      <c r="D448" s="53"/>
      <c r="E448" s="53"/>
    </row>
    <row r="449" spans="3:5" ht="12.75">
      <c r="C449" s="53"/>
      <c r="D449" s="53"/>
      <c r="E449" s="53"/>
    </row>
    <row r="450" spans="3:5" ht="12.75">
      <c r="C450" s="53"/>
      <c r="D450" s="53"/>
      <c r="E450" s="53"/>
    </row>
    <row r="451" spans="3:5" ht="12.75">
      <c r="C451" s="53"/>
      <c r="D451" s="53"/>
      <c r="E451" s="53"/>
    </row>
    <row r="452" spans="3:5" ht="12.75">
      <c r="C452" s="53"/>
      <c r="D452" s="53"/>
      <c r="E452" s="53"/>
    </row>
    <row r="453" spans="3:5" ht="12.75">
      <c r="C453" s="53"/>
      <c r="D453" s="53"/>
      <c r="E453" s="53"/>
    </row>
    <row r="454" spans="3:5" ht="12.75">
      <c r="C454" s="53"/>
      <c r="D454" s="53"/>
      <c r="E454" s="53"/>
    </row>
    <row r="455" spans="3:5" ht="12.75">
      <c r="C455" s="53"/>
      <c r="D455" s="53"/>
      <c r="E455" s="53"/>
    </row>
    <row r="456" spans="3:5" ht="12.75">
      <c r="C456" s="53"/>
      <c r="D456" s="53"/>
      <c r="E456" s="53"/>
    </row>
    <row r="457" spans="3:5" ht="12.75">
      <c r="C457" s="53"/>
      <c r="D457" s="53"/>
      <c r="E457" s="53"/>
    </row>
    <row r="458" spans="3:5" ht="12.75">
      <c r="C458" s="53"/>
      <c r="D458" s="53"/>
      <c r="E458" s="53"/>
    </row>
    <row r="459" spans="3:5" ht="12.75">
      <c r="C459" s="53"/>
      <c r="D459" s="53"/>
      <c r="E459" s="53"/>
    </row>
    <row r="460" spans="3:5" ht="12.75">
      <c r="C460" s="53"/>
      <c r="D460" s="53"/>
      <c r="E460" s="53"/>
    </row>
    <row r="461" spans="3:5" ht="12.75">
      <c r="C461" s="53"/>
      <c r="D461" s="53"/>
      <c r="E461" s="53"/>
    </row>
    <row r="462" spans="3:5" ht="12.75">
      <c r="C462" s="53"/>
      <c r="D462" s="53"/>
      <c r="E462" s="53"/>
    </row>
    <row r="463" spans="3:5" ht="12.75">
      <c r="C463" s="53"/>
      <c r="D463" s="53"/>
      <c r="E463" s="53"/>
    </row>
    <row r="464" spans="3:5" ht="12.75">
      <c r="C464" s="53"/>
      <c r="D464" s="53"/>
      <c r="E464" s="53"/>
    </row>
    <row r="465" spans="3:5" ht="12.75">
      <c r="C465" s="53"/>
      <c r="D465" s="53"/>
      <c r="E465" s="53"/>
    </row>
    <row r="466" spans="3:5" ht="12.75">
      <c r="C466" s="53"/>
      <c r="D466" s="53"/>
      <c r="E466" s="53"/>
    </row>
    <row r="467" spans="3:5" ht="12.75">
      <c r="C467" s="53"/>
      <c r="D467" s="53"/>
      <c r="E467" s="53"/>
    </row>
    <row r="468" spans="3:5" ht="12.75">
      <c r="C468" s="53"/>
      <c r="D468" s="53"/>
      <c r="E468" s="53"/>
    </row>
    <row r="469" spans="3:5" ht="12.75">
      <c r="C469" s="53"/>
      <c r="D469" s="53"/>
      <c r="E469" s="53"/>
    </row>
    <row r="470" spans="3:5" ht="12.75">
      <c r="C470" s="53"/>
      <c r="D470" s="53"/>
      <c r="E470" s="53"/>
    </row>
    <row r="471" spans="3:5" ht="12.75">
      <c r="C471" s="53"/>
      <c r="D471" s="53"/>
      <c r="E471" s="53"/>
    </row>
    <row r="472" spans="3:5" ht="12.75">
      <c r="C472" s="53"/>
      <c r="D472" s="53"/>
      <c r="E472" s="53"/>
    </row>
    <row r="473" spans="3:5" ht="12.75">
      <c r="C473" s="53"/>
      <c r="D473" s="53"/>
      <c r="E473" s="53"/>
    </row>
    <row r="474" spans="3:5" ht="12.75">
      <c r="C474" s="53"/>
      <c r="D474" s="53"/>
      <c r="E474" s="53"/>
    </row>
    <row r="475" spans="3:5" ht="12.75">
      <c r="C475" s="53"/>
      <c r="D475" s="53"/>
      <c r="E475" s="53"/>
    </row>
    <row r="476" spans="3:5" ht="12.75">
      <c r="C476" s="53"/>
      <c r="D476" s="53"/>
      <c r="E476" s="53"/>
    </row>
    <row r="477" spans="3:5" ht="12.75">
      <c r="C477" s="53"/>
      <c r="D477" s="53"/>
      <c r="E477" s="53"/>
    </row>
    <row r="478" spans="3:5" ht="12.75">
      <c r="C478" s="53"/>
      <c r="D478" s="53"/>
      <c r="E478" s="53"/>
    </row>
    <row r="479" spans="3:5" ht="12.75">
      <c r="C479" s="53"/>
      <c r="D479" s="53"/>
      <c r="E479" s="53"/>
    </row>
    <row r="480" spans="3:5" ht="12.75">
      <c r="C480" s="53"/>
      <c r="D480" s="53"/>
      <c r="E480" s="53"/>
    </row>
    <row r="481" spans="3:5" ht="12.75">
      <c r="C481" s="53"/>
      <c r="D481" s="53"/>
      <c r="E481" s="53"/>
    </row>
    <row r="482" spans="3:5" ht="12.75">
      <c r="C482" s="53"/>
      <c r="D482" s="53"/>
      <c r="E482" s="53"/>
    </row>
    <row r="483" spans="3:5" ht="12.75">
      <c r="C483" s="53"/>
      <c r="D483" s="53"/>
      <c r="E483" s="53"/>
    </row>
    <row r="484" spans="3:5" ht="12.75">
      <c r="C484" s="53"/>
      <c r="D484" s="53"/>
      <c r="E484" s="53"/>
    </row>
    <row r="485" spans="3:5" ht="12.75">
      <c r="C485" s="53"/>
      <c r="D485" s="53"/>
      <c r="E485" s="53"/>
    </row>
    <row r="486" spans="3:5" ht="12.75">
      <c r="C486" s="53"/>
      <c r="D486" s="53"/>
      <c r="E486" s="53"/>
    </row>
    <row r="487" spans="3:5" ht="12.75">
      <c r="C487" s="53"/>
      <c r="D487" s="53"/>
      <c r="E487" s="53"/>
    </row>
    <row r="488" spans="3:5" ht="12.75">
      <c r="C488" s="53"/>
      <c r="D488" s="53"/>
      <c r="E488" s="53"/>
    </row>
    <row r="489" spans="3:5" ht="12.75">
      <c r="C489" s="53"/>
      <c r="D489" s="53"/>
      <c r="E489" s="53"/>
    </row>
    <row r="490" spans="3:5" ht="12.75">
      <c r="C490" s="53"/>
      <c r="D490" s="53"/>
      <c r="E490" s="53"/>
    </row>
    <row r="491" spans="3:5" ht="12.75">
      <c r="C491" s="53"/>
      <c r="D491" s="53"/>
      <c r="E491" s="53"/>
    </row>
    <row r="492" spans="3:5" ht="12.75">
      <c r="C492" s="53"/>
      <c r="D492" s="53"/>
      <c r="E492" s="53"/>
    </row>
    <row r="493" spans="3:5" ht="12.75">
      <c r="C493" s="53"/>
      <c r="D493" s="53"/>
      <c r="E493" s="53"/>
    </row>
    <row r="494" spans="3:5" ht="12.75">
      <c r="C494" s="53"/>
      <c r="D494" s="53"/>
      <c r="E494" s="53"/>
    </row>
    <row r="495" spans="3:5" ht="12.75">
      <c r="C495" s="53"/>
      <c r="D495" s="53"/>
      <c r="E495" s="53"/>
    </row>
    <row r="496" spans="3:5" ht="12.75">
      <c r="C496" s="53"/>
      <c r="D496" s="53"/>
      <c r="E496" s="53"/>
    </row>
    <row r="497" spans="3:5" ht="12.75">
      <c r="C497" s="53"/>
      <c r="D497" s="53"/>
      <c r="E497" s="53"/>
    </row>
    <row r="498" spans="3:5" ht="12.75">
      <c r="C498" s="53"/>
      <c r="D498" s="53"/>
      <c r="E498" s="53"/>
    </row>
    <row r="499" spans="3:5" ht="12.75">
      <c r="C499" s="53"/>
      <c r="D499" s="53"/>
      <c r="E499" s="53"/>
    </row>
    <row r="500" spans="3:5" ht="12.75">
      <c r="C500" s="53"/>
      <c r="D500" s="53"/>
      <c r="E500" s="53"/>
    </row>
    <row r="501" spans="3:5" ht="12.75">
      <c r="C501" s="53"/>
      <c r="D501" s="53"/>
      <c r="E501" s="53"/>
    </row>
    <row r="502" spans="3:5" ht="12.75">
      <c r="C502" s="53"/>
      <c r="D502" s="53"/>
      <c r="E502" s="53"/>
    </row>
    <row r="503" spans="3:5" ht="12.75">
      <c r="C503" s="53"/>
      <c r="D503" s="53"/>
      <c r="E503" s="53"/>
    </row>
    <row r="504" spans="3:5" ht="12.75">
      <c r="C504" s="53"/>
      <c r="D504" s="53"/>
      <c r="E504" s="53"/>
    </row>
    <row r="505" spans="3:5" ht="12.75">
      <c r="C505" s="53"/>
      <c r="D505" s="53"/>
      <c r="E505" s="53"/>
    </row>
    <row r="506" spans="3:5" ht="12.75">
      <c r="C506" s="53"/>
      <c r="D506" s="53"/>
      <c r="E506" s="53"/>
    </row>
    <row r="507" spans="3:5" ht="12.75">
      <c r="C507" s="53"/>
      <c r="D507" s="53"/>
      <c r="E507" s="53"/>
    </row>
    <row r="508" spans="3:5" ht="12.75">
      <c r="C508" s="53"/>
      <c r="D508" s="53"/>
      <c r="E508" s="53"/>
    </row>
    <row r="509" spans="3:5" ht="12.75">
      <c r="C509" s="53"/>
      <c r="D509" s="53"/>
      <c r="E509" s="53"/>
    </row>
    <row r="510" spans="3:5" ht="12.75">
      <c r="C510" s="53"/>
      <c r="D510" s="53"/>
      <c r="E510" s="53"/>
    </row>
    <row r="511" spans="3:5" ht="12.75">
      <c r="C511" s="53"/>
      <c r="D511" s="53"/>
      <c r="E511" s="53"/>
    </row>
    <row r="512" spans="3:5" ht="12.75">
      <c r="C512" s="53"/>
      <c r="D512" s="53"/>
      <c r="E512" s="53"/>
    </row>
    <row r="513" spans="3:5" ht="12.75">
      <c r="C513" s="53"/>
      <c r="D513" s="53"/>
      <c r="E513" s="53"/>
    </row>
    <row r="514" spans="3:5" ht="12.75">
      <c r="C514" s="53"/>
      <c r="D514" s="53"/>
      <c r="E514" s="53"/>
    </row>
    <row r="515" spans="3:5" ht="12.75">
      <c r="C515" s="53"/>
      <c r="D515" s="53"/>
      <c r="E515" s="53"/>
    </row>
    <row r="516" spans="3:5" ht="12.75">
      <c r="C516" s="53"/>
      <c r="D516" s="53"/>
      <c r="E516" s="53"/>
    </row>
    <row r="517" spans="3:5" ht="12.75">
      <c r="C517" s="53"/>
      <c r="D517" s="53"/>
      <c r="E517" s="53"/>
    </row>
    <row r="518" spans="3:5" ht="12.75">
      <c r="C518" s="53"/>
      <c r="D518" s="53"/>
      <c r="E518" s="53"/>
    </row>
    <row r="519" spans="3:5" ht="12.75">
      <c r="C519" s="53"/>
      <c r="D519" s="53"/>
      <c r="E519" s="53"/>
    </row>
    <row r="520" spans="3:5" ht="12.75">
      <c r="C520" s="53"/>
      <c r="D520" s="53"/>
      <c r="E520" s="53"/>
    </row>
    <row r="521" spans="3:5" ht="12.75">
      <c r="C521" s="53"/>
      <c r="D521" s="53"/>
      <c r="E521" s="53"/>
    </row>
    <row r="522" spans="3:5" ht="12.75">
      <c r="C522" s="53"/>
      <c r="D522" s="53"/>
      <c r="E522" s="53"/>
    </row>
    <row r="523" spans="3:5" ht="12.75">
      <c r="C523" s="53"/>
      <c r="D523" s="53"/>
      <c r="E523" s="53"/>
    </row>
    <row r="524" spans="3:5" ht="12.75">
      <c r="C524" s="53"/>
      <c r="D524" s="53"/>
      <c r="E524" s="53"/>
    </row>
    <row r="525" spans="3:5" ht="12.75">
      <c r="C525" s="53"/>
      <c r="D525" s="53"/>
      <c r="E525" s="53"/>
    </row>
    <row r="526" spans="3:5" ht="12.75">
      <c r="C526" s="53"/>
      <c r="D526" s="53"/>
      <c r="E526" s="53"/>
    </row>
    <row r="527" spans="3:5" ht="12.75">
      <c r="C527" s="53"/>
      <c r="D527" s="53"/>
      <c r="E527" s="53"/>
    </row>
    <row r="528" spans="3:5" ht="12.75">
      <c r="C528" s="53"/>
      <c r="D528" s="53"/>
      <c r="E528" s="53"/>
    </row>
    <row r="529" spans="3:5" ht="12.75">
      <c r="C529" s="53"/>
      <c r="D529" s="53"/>
      <c r="E529" s="53"/>
    </row>
    <row r="530" spans="3:5" ht="12.75">
      <c r="C530" s="53"/>
      <c r="D530" s="53"/>
      <c r="E530" s="53"/>
    </row>
    <row r="531" spans="3:5" ht="12.75">
      <c r="C531" s="53"/>
      <c r="D531" s="53"/>
      <c r="E531" s="53"/>
    </row>
    <row r="532" spans="3:5" ht="12.75">
      <c r="C532" s="53"/>
      <c r="D532" s="53"/>
      <c r="E532" s="53"/>
    </row>
    <row r="533" spans="3:5" ht="12.75">
      <c r="C533" s="53"/>
      <c r="D533" s="53"/>
      <c r="E533" s="53"/>
    </row>
    <row r="534" spans="3:5" ht="12.75">
      <c r="C534" s="53"/>
      <c r="D534" s="53"/>
      <c r="E534" s="53"/>
    </row>
    <row r="535" spans="3:5" ht="12.75">
      <c r="C535" s="53"/>
      <c r="D535" s="53"/>
      <c r="E535" s="53"/>
    </row>
    <row r="536" spans="3:5" ht="12.75">
      <c r="C536" s="53"/>
      <c r="D536" s="53"/>
      <c r="E536" s="53"/>
    </row>
    <row r="537" spans="3:5" ht="12.75">
      <c r="C537" s="53"/>
      <c r="D537" s="53"/>
      <c r="E537" s="53"/>
    </row>
    <row r="538" spans="3:5" ht="12.75">
      <c r="C538" s="53"/>
      <c r="D538" s="53"/>
      <c r="E538" s="53"/>
    </row>
    <row r="539" spans="3:5" ht="12.75">
      <c r="C539" s="53"/>
      <c r="D539" s="53"/>
      <c r="E539" s="53"/>
    </row>
    <row r="540" spans="3:5" ht="12.75">
      <c r="C540" s="53"/>
      <c r="D540" s="53"/>
      <c r="E540" s="53"/>
    </row>
    <row r="541" spans="3:5" ht="12.75">
      <c r="C541" s="53"/>
      <c r="D541" s="53"/>
      <c r="E541" s="53"/>
    </row>
    <row r="542" spans="3:5" ht="12.75">
      <c r="C542" s="53"/>
      <c r="D542" s="53"/>
      <c r="E542" s="53"/>
    </row>
    <row r="543" spans="3:5" ht="12.75">
      <c r="C543" s="53"/>
      <c r="D543" s="53"/>
      <c r="E543" s="53"/>
    </row>
    <row r="544" spans="3:5" ht="12.75">
      <c r="C544" s="53"/>
      <c r="D544" s="53"/>
      <c r="E544" s="53"/>
    </row>
    <row r="545" spans="3:5" ht="12.75">
      <c r="C545" s="53"/>
      <c r="D545" s="53"/>
      <c r="E545" s="53"/>
    </row>
    <row r="546" spans="3:5" ht="12.75">
      <c r="C546" s="53"/>
      <c r="D546" s="53"/>
      <c r="E546" s="53"/>
    </row>
    <row r="547" spans="3:5" ht="12.75">
      <c r="C547" s="53"/>
      <c r="D547" s="53"/>
      <c r="E547" s="53"/>
    </row>
    <row r="548" spans="3:5" ht="12.75">
      <c r="C548" s="53"/>
      <c r="D548" s="53"/>
      <c r="E548" s="53"/>
    </row>
    <row r="549" spans="3:5" ht="12.75">
      <c r="C549" s="53"/>
      <c r="D549" s="53"/>
      <c r="E549" s="53"/>
    </row>
    <row r="550" spans="3:5" ht="12.75">
      <c r="C550" s="53"/>
      <c r="D550" s="53"/>
      <c r="E550" s="53"/>
    </row>
    <row r="551" spans="3:5" ht="12.75">
      <c r="C551" s="53"/>
      <c r="D551" s="53"/>
      <c r="E551" s="53"/>
    </row>
    <row r="552" spans="3:5" ht="12.75">
      <c r="C552" s="53"/>
      <c r="D552" s="53"/>
      <c r="E552" s="53"/>
    </row>
    <row r="553" spans="3:5" ht="12.75">
      <c r="C553" s="53"/>
      <c r="D553" s="53"/>
      <c r="E553" s="53"/>
    </row>
    <row r="554" spans="3:5" ht="12.75">
      <c r="C554" s="53"/>
      <c r="D554" s="53"/>
      <c r="E554" s="53"/>
    </row>
    <row r="555" spans="3:5" ht="12.75">
      <c r="C555" s="53"/>
      <c r="D555" s="53"/>
      <c r="E555" s="53"/>
    </row>
    <row r="556" spans="3:5" ht="12.75">
      <c r="C556" s="53"/>
      <c r="D556" s="53"/>
      <c r="E556" s="53"/>
    </row>
    <row r="557" spans="3:5" ht="12.75">
      <c r="C557" s="53"/>
      <c r="D557" s="53"/>
      <c r="E557" s="53"/>
    </row>
    <row r="558" spans="3:5" ht="12.75">
      <c r="C558" s="53"/>
      <c r="D558" s="53"/>
      <c r="E558" s="53"/>
    </row>
    <row r="559" spans="3:5" ht="12.75">
      <c r="C559" s="53"/>
      <c r="D559" s="53"/>
      <c r="E559" s="53"/>
    </row>
    <row r="560" spans="3:5" ht="12.75">
      <c r="C560" s="54"/>
      <c r="D560" s="54"/>
      <c r="E560" s="54"/>
    </row>
    <row r="561" spans="3:5" ht="12.75">
      <c r="C561" s="54"/>
      <c r="D561" s="54"/>
      <c r="E561" s="54"/>
    </row>
    <row r="562" spans="3:5" ht="12.75">
      <c r="C562" s="54"/>
      <c r="D562" s="54"/>
      <c r="E562" s="54"/>
    </row>
    <row r="563" spans="3:5" ht="12.75">
      <c r="C563" s="54"/>
      <c r="D563" s="54"/>
      <c r="E563" s="54"/>
    </row>
    <row r="564" spans="3:5" ht="12.75">
      <c r="C564" s="54"/>
      <c r="D564" s="54"/>
      <c r="E564" s="54"/>
    </row>
    <row r="565" spans="3:5" ht="12.75">
      <c r="C565" s="54"/>
      <c r="D565" s="54"/>
      <c r="E565" s="54"/>
    </row>
    <row r="566" spans="3:5" ht="12.75">
      <c r="C566" s="54"/>
      <c r="D566" s="54"/>
      <c r="E566" s="54"/>
    </row>
    <row r="567" spans="3:5" ht="12.75">
      <c r="C567" s="54"/>
      <c r="D567" s="54"/>
      <c r="E567" s="54"/>
    </row>
    <row r="568" spans="3:5" ht="12.75">
      <c r="C568" s="54"/>
      <c r="D568" s="54"/>
      <c r="E568" s="54"/>
    </row>
    <row r="569" spans="3:5" ht="12.75">
      <c r="C569" s="54"/>
      <c r="D569" s="54"/>
      <c r="E569" s="54"/>
    </row>
    <row r="570" spans="3:5" ht="12.75">
      <c r="C570" s="54"/>
      <c r="D570" s="54"/>
      <c r="E570" s="54"/>
    </row>
    <row r="571" spans="3:5" ht="12.75">
      <c r="C571" s="54"/>
      <c r="D571" s="54"/>
      <c r="E571" s="54"/>
    </row>
    <row r="572" spans="3:5" ht="12.75">
      <c r="C572" s="54"/>
      <c r="D572" s="54"/>
      <c r="E572" s="54"/>
    </row>
    <row r="573" spans="3:5" ht="12.75">
      <c r="C573" s="54"/>
      <c r="D573" s="54"/>
      <c r="E573" s="54"/>
    </row>
    <row r="574" spans="3:5" ht="12.75">
      <c r="C574" s="54"/>
      <c r="D574" s="54"/>
      <c r="E574" s="54"/>
    </row>
    <row r="575" spans="3:5" ht="12.75">
      <c r="C575" s="54"/>
      <c r="D575" s="54"/>
      <c r="E575" s="54"/>
    </row>
    <row r="576" spans="3:5" ht="12.75">
      <c r="C576" s="54"/>
      <c r="D576" s="54"/>
      <c r="E576" s="54"/>
    </row>
    <row r="577" spans="3:5" ht="12.75">
      <c r="C577" s="54"/>
      <c r="D577" s="54"/>
      <c r="E577" s="54"/>
    </row>
    <row r="578" spans="3:5" ht="12.75">
      <c r="C578" s="54"/>
      <c r="D578" s="54"/>
      <c r="E578" s="54"/>
    </row>
    <row r="579" spans="3:5" ht="12.75">
      <c r="C579" s="54"/>
      <c r="D579" s="54"/>
      <c r="E579" s="54"/>
    </row>
    <row r="580" spans="3:5" ht="12.75">
      <c r="C580" s="54"/>
      <c r="D580" s="54"/>
      <c r="E580" s="54"/>
    </row>
    <row r="581" spans="3:5" ht="12.75">
      <c r="C581" s="54"/>
      <c r="D581" s="54"/>
      <c r="E581" s="54"/>
    </row>
    <row r="582" spans="3:5" ht="12.75">
      <c r="C582" s="54"/>
      <c r="D582" s="54"/>
      <c r="E582" s="54"/>
    </row>
    <row r="583" spans="3:5" ht="12.75">
      <c r="C583" s="54"/>
      <c r="D583" s="54"/>
      <c r="E583" s="54"/>
    </row>
    <row r="584" spans="3:5" ht="12.75">
      <c r="C584" s="54"/>
      <c r="D584" s="54"/>
      <c r="E584" s="54"/>
    </row>
  </sheetData>
  <mergeCells count="1">
    <mergeCell ref="A23:D23"/>
  </mergeCells>
  <printOptions gridLines="1" horizontalCentered="1"/>
  <pageMargins left="0.3937007874015748" right="0.3937007874015748" top="0.6692913385826772" bottom="0.5511811023622047" header="0.3937007874015748" footer="0.2755905511811024"/>
  <pageSetup horizontalDpi="600" verticalDpi="600" orientation="landscape" paperSize="9" scale="90" r:id="rId1"/>
  <headerFooter alignWithMargins="0">
    <oddHeader>&amp;C&amp;"Arial CE,Pogrubiony"&amp;11Rozliczenie rezerwy celowej w 2007 roku&amp;RZałącznik Nr 22</oddHeader>
  </headerFooter>
</worksheet>
</file>

<file path=xl/worksheets/sheet4.xml><?xml version="1.0" encoding="utf-8"?>
<worksheet xmlns="http://schemas.openxmlformats.org/spreadsheetml/2006/main" xmlns:r="http://schemas.openxmlformats.org/officeDocument/2006/relationships">
  <dimension ref="A1:F586"/>
  <sheetViews>
    <sheetView workbookViewId="0" topLeftCell="A1">
      <selection activeCell="A1" sqref="A1"/>
    </sheetView>
  </sheetViews>
  <sheetFormatPr defaultColWidth="9.00390625" defaultRowHeight="12.75"/>
  <cols>
    <col min="1" max="1" width="3.25390625" style="6" bestFit="1" customWidth="1"/>
    <col min="2" max="2" width="10.125" style="6" bestFit="1" customWidth="1"/>
    <col min="3" max="3" width="24.375" style="6" bestFit="1" customWidth="1"/>
    <col min="4" max="4" width="8.375" style="6" customWidth="1"/>
    <col min="5" max="5" width="14.625" style="6" customWidth="1"/>
    <col min="6" max="6" width="85.75390625" style="51" customWidth="1"/>
    <col min="7" max="16384" width="9.125" style="6" customWidth="1"/>
  </cols>
  <sheetData>
    <row r="1" spans="1:6" s="4" customFormat="1" ht="27" customHeight="1">
      <c r="A1" s="55" t="s">
        <v>6</v>
      </c>
      <c r="B1" s="56" t="s">
        <v>7</v>
      </c>
      <c r="C1" s="56" t="s">
        <v>37</v>
      </c>
      <c r="D1" s="56" t="s">
        <v>0</v>
      </c>
      <c r="E1" s="56" t="s">
        <v>43</v>
      </c>
      <c r="F1" s="56" t="s">
        <v>8</v>
      </c>
    </row>
    <row r="2" spans="1:6" s="42" customFormat="1" ht="11.25">
      <c r="A2" s="41">
        <v>1</v>
      </c>
      <c r="B2" s="41">
        <v>2</v>
      </c>
      <c r="C2" s="41">
        <v>3</v>
      </c>
      <c r="D2" s="41">
        <v>4</v>
      </c>
      <c r="E2" s="41">
        <v>5</v>
      </c>
      <c r="F2" s="41">
        <v>6</v>
      </c>
    </row>
    <row r="3" spans="1:6" s="5" customFormat="1" ht="12.75">
      <c r="A3" s="43">
        <v>1</v>
      </c>
      <c r="B3" s="43" t="s">
        <v>98</v>
      </c>
      <c r="C3" s="43" t="s">
        <v>99</v>
      </c>
      <c r="D3" s="43">
        <v>758</v>
      </c>
      <c r="E3" s="44">
        <v>2000000</v>
      </c>
      <c r="F3" s="45" t="s">
        <v>46</v>
      </c>
    </row>
    <row r="4" spans="1:6" s="5" customFormat="1" ht="25.5">
      <c r="A4" s="43">
        <v>2</v>
      </c>
      <c r="B4" s="43" t="s">
        <v>100</v>
      </c>
      <c r="C4" s="43" t="s">
        <v>101</v>
      </c>
      <c r="D4" s="46">
        <v>900</v>
      </c>
      <c r="E4" s="44">
        <v>-112000</v>
      </c>
      <c r="F4" s="45" t="s">
        <v>162</v>
      </c>
    </row>
    <row r="5" spans="1:6" s="5" customFormat="1" ht="38.25">
      <c r="A5" s="43">
        <v>3</v>
      </c>
      <c r="B5" s="43" t="s">
        <v>104</v>
      </c>
      <c r="C5" s="43" t="s">
        <v>105</v>
      </c>
      <c r="D5" s="46">
        <v>853</v>
      </c>
      <c r="E5" s="44">
        <v>-15000</v>
      </c>
      <c r="F5" s="45" t="s">
        <v>163</v>
      </c>
    </row>
    <row r="6" spans="1:6" s="5" customFormat="1" ht="12.75">
      <c r="A6" s="43">
        <v>4</v>
      </c>
      <c r="B6" s="43" t="s">
        <v>107</v>
      </c>
      <c r="C6" s="43" t="s">
        <v>108</v>
      </c>
      <c r="D6" s="46">
        <v>853</v>
      </c>
      <c r="E6" s="44">
        <v>-2500</v>
      </c>
      <c r="F6" s="45" t="s">
        <v>164</v>
      </c>
    </row>
    <row r="7" spans="1:6" s="5" customFormat="1" ht="12.75">
      <c r="A7" s="43">
        <v>5</v>
      </c>
      <c r="B7" s="43" t="s">
        <v>111</v>
      </c>
      <c r="C7" s="43" t="s">
        <v>112</v>
      </c>
      <c r="D7" s="46">
        <v>750</v>
      </c>
      <c r="E7" s="44">
        <v>-425000</v>
      </c>
      <c r="F7" s="45" t="s">
        <v>165</v>
      </c>
    </row>
    <row r="8" spans="1:6" s="5" customFormat="1" ht="25.5">
      <c r="A8" s="43">
        <v>6</v>
      </c>
      <c r="B8" s="43" t="s">
        <v>114</v>
      </c>
      <c r="C8" s="43" t="s">
        <v>115</v>
      </c>
      <c r="D8" s="46">
        <v>801</v>
      </c>
      <c r="E8" s="44">
        <v>-200000</v>
      </c>
      <c r="F8" s="45" t="s">
        <v>166</v>
      </c>
    </row>
    <row r="9" spans="1:6" s="5" customFormat="1" ht="12.75">
      <c r="A9" s="43">
        <v>7</v>
      </c>
      <c r="B9" s="43" t="s">
        <v>121</v>
      </c>
      <c r="C9" s="43" t="s">
        <v>122</v>
      </c>
      <c r="D9" s="46">
        <v>754</v>
      </c>
      <c r="E9" s="44">
        <v>-20000</v>
      </c>
      <c r="F9" s="45" t="s">
        <v>167</v>
      </c>
    </row>
    <row r="10" spans="1:6" s="5" customFormat="1" ht="12.75">
      <c r="A10" s="43">
        <v>8</v>
      </c>
      <c r="B10" s="43" t="s">
        <v>124</v>
      </c>
      <c r="C10" s="43" t="s">
        <v>125</v>
      </c>
      <c r="D10" s="46">
        <v>900</v>
      </c>
      <c r="E10" s="44">
        <v>-32000</v>
      </c>
      <c r="F10" s="45" t="s">
        <v>168</v>
      </c>
    </row>
    <row r="11" spans="1:6" s="5" customFormat="1" ht="63.75">
      <c r="A11" s="43">
        <v>9</v>
      </c>
      <c r="B11" s="43" t="s">
        <v>132</v>
      </c>
      <c r="C11" s="43" t="s">
        <v>133</v>
      </c>
      <c r="D11" s="46">
        <v>900</v>
      </c>
      <c r="E11" s="44">
        <v>-150180</v>
      </c>
      <c r="F11" s="45" t="s">
        <v>169</v>
      </c>
    </row>
    <row r="12" spans="1:6" s="5" customFormat="1" ht="12.75">
      <c r="A12" s="43">
        <v>10</v>
      </c>
      <c r="B12" s="43" t="s">
        <v>170</v>
      </c>
      <c r="C12" s="43" t="s">
        <v>171</v>
      </c>
      <c r="D12" s="46">
        <v>926</v>
      </c>
      <c r="E12" s="44">
        <v>-80000</v>
      </c>
      <c r="F12" s="45" t="s">
        <v>113</v>
      </c>
    </row>
    <row r="13" spans="1:6" s="5" customFormat="1" ht="76.5">
      <c r="A13" s="43">
        <v>11</v>
      </c>
      <c r="B13" s="43" t="s">
        <v>172</v>
      </c>
      <c r="C13" s="43" t="s">
        <v>173</v>
      </c>
      <c r="D13" s="46" t="s">
        <v>174</v>
      </c>
      <c r="E13" s="44">
        <v>-258350</v>
      </c>
      <c r="F13" s="45" t="s">
        <v>175</v>
      </c>
    </row>
    <row r="14" spans="1:6" s="5" customFormat="1" ht="12.75">
      <c r="A14" s="43">
        <v>12</v>
      </c>
      <c r="B14" s="43" t="s">
        <v>135</v>
      </c>
      <c r="C14" s="43" t="s">
        <v>136</v>
      </c>
      <c r="D14" s="46">
        <v>852</v>
      </c>
      <c r="E14" s="44">
        <v>-22691</v>
      </c>
      <c r="F14" s="45" t="s">
        <v>176</v>
      </c>
    </row>
    <row r="15" spans="1:6" s="5" customFormat="1" ht="51">
      <c r="A15" s="43">
        <v>13</v>
      </c>
      <c r="B15" s="43" t="s">
        <v>141</v>
      </c>
      <c r="C15" s="43" t="s">
        <v>142</v>
      </c>
      <c r="D15" s="46" t="s">
        <v>177</v>
      </c>
      <c r="E15" s="44">
        <v>-56200</v>
      </c>
      <c r="F15" s="45" t="s">
        <v>178</v>
      </c>
    </row>
    <row r="16" spans="1:6" s="5" customFormat="1" ht="25.5">
      <c r="A16" s="43">
        <v>14</v>
      </c>
      <c r="B16" s="43" t="s">
        <v>144</v>
      </c>
      <c r="C16" s="43" t="s">
        <v>145</v>
      </c>
      <c r="D16" s="46" t="s">
        <v>179</v>
      </c>
      <c r="E16" s="44">
        <v>-66700</v>
      </c>
      <c r="F16" s="45" t="s">
        <v>180</v>
      </c>
    </row>
    <row r="17" spans="1:6" s="5" customFormat="1" ht="12.75">
      <c r="A17" s="43">
        <v>15</v>
      </c>
      <c r="B17" s="43" t="s">
        <v>181</v>
      </c>
      <c r="C17" s="43" t="s">
        <v>182</v>
      </c>
      <c r="D17" s="46">
        <v>900</v>
      </c>
      <c r="E17" s="44">
        <v>-14000</v>
      </c>
      <c r="F17" s="45" t="s">
        <v>183</v>
      </c>
    </row>
    <row r="18" spans="1:6" s="5" customFormat="1" ht="38.25">
      <c r="A18" s="43">
        <v>16</v>
      </c>
      <c r="B18" s="43" t="s">
        <v>147</v>
      </c>
      <c r="C18" s="43" t="s">
        <v>148</v>
      </c>
      <c r="D18" s="46" t="s">
        <v>184</v>
      </c>
      <c r="E18" s="44">
        <v>-170000</v>
      </c>
      <c r="F18" s="45" t="s">
        <v>185</v>
      </c>
    </row>
    <row r="19" spans="1:6" s="5" customFormat="1" ht="63.75">
      <c r="A19" s="43">
        <v>17</v>
      </c>
      <c r="B19" s="43" t="s">
        <v>150</v>
      </c>
      <c r="C19" s="43" t="s">
        <v>151</v>
      </c>
      <c r="D19" s="46" t="s">
        <v>186</v>
      </c>
      <c r="E19" s="44">
        <v>-135150</v>
      </c>
      <c r="F19" s="45" t="s">
        <v>187</v>
      </c>
    </row>
    <row r="20" spans="1:6" s="5" customFormat="1" ht="12.75">
      <c r="A20" s="43">
        <v>18</v>
      </c>
      <c r="B20" s="43" t="s">
        <v>188</v>
      </c>
      <c r="C20" s="43" t="s">
        <v>189</v>
      </c>
      <c r="D20" s="46">
        <v>921</v>
      </c>
      <c r="E20" s="44">
        <v>-5000</v>
      </c>
      <c r="F20" s="45" t="s">
        <v>190</v>
      </c>
    </row>
    <row r="21" spans="1:6" s="5" customFormat="1" ht="25.5">
      <c r="A21" s="43">
        <v>19</v>
      </c>
      <c r="B21" s="43" t="s">
        <v>191</v>
      </c>
      <c r="C21" s="43" t="s">
        <v>192</v>
      </c>
      <c r="D21" s="46" t="s">
        <v>193</v>
      </c>
      <c r="E21" s="44">
        <v>-30000</v>
      </c>
      <c r="F21" s="45" t="s">
        <v>194</v>
      </c>
    </row>
    <row r="22" spans="1:6" s="5" customFormat="1" ht="12.75">
      <c r="A22" s="43">
        <v>20</v>
      </c>
      <c r="B22" s="43" t="s">
        <v>157</v>
      </c>
      <c r="C22" s="43" t="s">
        <v>158</v>
      </c>
      <c r="D22" s="46">
        <v>754</v>
      </c>
      <c r="E22" s="44">
        <v>-30000</v>
      </c>
      <c r="F22" s="45" t="s">
        <v>195</v>
      </c>
    </row>
    <row r="23" spans="1:6" s="5" customFormat="1" ht="12.75">
      <c r="A23" s="43">
        <v>21</v>
      </c>
      <c r="B23" s="43" t="s">
        <v>196</v>
      </c>
      <c r="C23" s="43" t="s">
        <v>197</v>
      </c>
      <c r="D23" s="46">
        <v>852</v>
      </c>
      <c r="E23" s="44">
        <v>-4100</v>
      </c>
      <c r="F23" s="45" t="s">
        <v>198</v>
      </c>
    </row>
    <row r="24" spans="1:6" s="5" customFormat="1" ht="25.5">
      <c r="A24" s="43">
        <v>22</v>
      </c>
      <c r="B24" s="43" t="s">
        <v>199</v>
      </c>
      <c r="C24" s="43" t="s">
        <v>200</v>
      </c>
      <c r="D24" s="46" t="s">
        <v>201</v>
      </c>
      <c r="E24" s="44">
        <v>-64400</v>
      </c>
      <c r="F24" s="45" t="s">
        <v>202</v>
      </c>
    </row>
    <row r="25" spans="1:6" s="50" customFormat="1" ht="18">
      <c r="A25" s="74" t="s">
        <v>2</v>
      </c>
      <c r="B25" s="75"/>
      <c r="C25" s="75"/>
      <c r="D25" s="76"/>
      <c r="E25" s="48">
        <f>SUM(E3:E24)</f>
        <v>106729</v>
      </c>
      <c r="F25" s="57"/>
    </row>
    <row r="26" spans="2:5" ht="12.75">
      <c r="B26" s="7"/>
      <c r="C26" s="8"/>
      <c r="D26" s="8"/>
      <c r="E26" s="8"/>
    </row>
    <row r="27" spans="2:5" ht="12.75">
      <c r="B27" s="7"/>
      <c r="C27" s="8"/>
      <c r="D27" s="8"/>
      <c r="E27" s="8"/>
    </row>
    <row r="28" spans="2:5" ht="12.75">
      <c r="B28" s="7"/>
      <c r="C28" s="8"/>
      <c r="D28" s="8"/>
      <c r="E28" s="8"/>
    </row>
    <row r="29" spans="2:5" ht="12.75">
      <c r="B29" s="7"/>
      <c r="C29" s="8"/>
      <c r="D29" s="8"/>
      <c r="E29" s="8"/>
    </row>
    <row r="30" spans="2:5" ht="12.75">
      <c r="B30" s="7"/>
      <c r="C30" s="8"/>
      <c r="D30" s="8"/>
      <c r="E30" s="8"/>
    </row>
    <row r="31" spans="2:5" ht="12.75">
      <c r="B31" s="7"/>
      <c r="C31" s="8"/>
      <c r="D31" s="8"/>
      <c r="E31" s="8"/>
    </row>
    <row r="32" spans="2:5" ht="12.75">
      <c r="B32" s="7"/>
      <c r="C32" s="8"/>
      <c r="D32" s="8"/>
      <c r="E32" s="8"/>
    </row>
    <row r="33" spans="2:5" ht="12.75">
      <c r="B33" s="7"/>
      <c r="C33" s="8"/>
      <c r="D33" s="8"/>
      <c r="E33" s="8"/>
    </row>
    <row r="34" spans="2:5" ht="12.75">
      <c r="B34" s="7"/>
      <c r="C34" s="8"/>
      <c r="D34" s="8"/>
      <c r="E34" s="8"/>
    </row>
    <row r="35" spans="2:5" ht="12.75">
      <c r="B35" s="7"/>
      <c r="C35" s="8"/>
      <c r="D35" s="8"/>
      <c r="E35" s="8"/>
    </row>
    <row r="36" spans="2:5" ht="12.75">
      <c r="B36" s="7"/>
      <c r="C36" s="8"/>
      <c r="D36" s="8"/>
      <c r="E36" s="8"/>
    </row>
    <row r="37" spans="2:5" ht="12.75">
      <c r="B37" s="7"/>
      <c r="C37" s="8"/>
      <c r="D37" s="8"/>
      <c r="E37" s="8"/>
    </row>
    <row r="38" spans="2:5" ht="12.75">
      <c r="B38" s="7"/>
      <c r="C38" s="8"/>
      <c r="D38" s="8"/>
      <c r="E38" s="8"/>
    </row>
    <row r="39" spans="2:5" ht="12.75">
      <c r="B39" s="7"/>
      <c r="C39" s="8"/>
      <c r="D39" s="8"/>
      <c r="E39" s="8"/>
    </row>
    <row r="40" spans="2:5" ht="12.75">
      <c r="B40" s="7"/>
      <c r="C40" s="8"/>
      <c r="D40" s="8"/>
      <c r="E40" s="8"/>
    </row>
    <row r="41" spans="2:5" ht="12.75">
      <c r="B41" s="7"/>
      <c r="C41" s="8"/>
      <c r="D41" s="8"/>
      <c r="E41" s="8"/>
    </row>
    <row r="42" spans="2:5" ht="12.75">
      <c r="B42" s="7"/>
      <c r="C42" s="8"/>
      <c r="D42" s="8"/>
      <c r="E42" s="8"/>
    </row>
    <row r="43" spans="2:5" ht="12.75">
      <c r="B43" s="7"/>
      <c r="C43" s="8"/>
      <c r="D43" s="8"/>
      <c r="E43" s="8"/>
    </row>
    <row r="44" spans="2:5" ht="12.75">
      <c r="B44" s="7"/>
      <c r="C44" s="8"/>
      <c r="D44" s="8"/>
      <c r="E44" s="8"/>
    </row>
    <row r="45" spans="2:5" ht="12.75">
      <c r="B45" s="7"/>
      <c r="C45" s="8"/>
      <c r="D45" s="8"/>
      <c r="E45" s="8"/>
    </row>
    <row r="46" spans="2:5" ht="12.75">
      <c r="B46" s="7"/>
      <c r="C46" s="8"/>
      <c r="D46" s="8"/>
      <c r="E46" s="8"/>
    </row>
    <row r="47" spans="2:5" ht="12.75">
      <c r="B47" s="7"/>
      <c r="C47" s="8"/>
      <c r="D47" s="8"/>
      <c r="E47" s="8"/>
    </row>
    <row r="48" spans="2:5" ht="12.75">
      <c r="B48" s="7"/>
      <c r="C48" s="8"/>
      <c r="D48" s="8"/>
      <c r="E48" s="8"/>
    </row>
    <row r="49" spans="2:5" ht="12.75">
      <c r="B49" s="7"/>
      <c r="C49" s="8"/>
      <c r="D49" s="8"/>
      <c r="E49" s="8"/>
    </row>
    <row r="50" spans="2:5" ht="12.75">
      <c r="B50" s="7"/>
      <c r="C50" s="8"/>
      <c r="D50" s="8"/>
      <c r="E50" s="8"/>
    </row>
    <row r="51" spans="2:5" ht="12.75">
      <c r="B51" s="7"/>
      <c r="C51" s="8"/>
      <c r="D51" s="8"/>
      <c r="E51" s="8"/>
    </row>
    <row r="52" spans="2:5" ht="12.75">
      <c r="B52" s="7"/>
      <c r="C52" s="8"/>
      <c r="D52" s="8"/>
      <c r="E52" s="8"/>
    </row>
    <row r="53" spans="2:5" ht="12.75">
      <c r="B53" s="7"/>
      <c r="C53" s="8"/>
      <c r="D53" s="8"/>
      <c r="E53" s="8"/>
    </row>
    <row r="54" spans="2:5" ht="12.75">
      <c r="B54" s="7"/>
      <c r="C54" s="8"/>
      <c r="D54" s="8"/>
      <c r="E54" s="8"/>
    </row>
    <row r="55" spans="2:5" ht="12.75">
      <c r="B55" s="7"/>
      <c r="C55" s="8"/>
      <c r="D55" s="8"/>
      <c r="E55" s="8"/>
    </row>
    <row r="56" spans="2:5" ht="12.75">
      <c r="B56" s="7"/>
      <c r="C56" s="8"/>
      <c r="D56" s="8"/>
      <c r="E56" s="8"/>
    </row>
    <row r="57" spans="2:5" ht="12.75">
      <c r="B57" s="7"/>
      <c r="C57" s="8"/>
      <c r="D57" s="8"/>
      <c r="E57" s="8"/>
    </row>
    <row r="58" spans="2:5" ht="12.75">
      <c r="B58" s="7"/>
      <c r="C58" s="8"/>
      <c r="D58" s="8"/>
      <c r="E58" s="8"/>
    </row>
    <row r="59" spans="2:5" ht="12.75">
      <c r="B59" s="7"/>
      <c r="C59" s="8"/>
      <c r="D59" s="8"/>
      <c r="E59" s="8"/>
    </row>
    <row r="60" spans="2:5" ht="12.75">
      <c r="B60" s="7"/>
      <c r="C60" s="8"/>
      <c r="D60" s="8"/>
      <c r="E60" s="8"/>
    </row>
    <row r="61" spans="2:5" ht="12.75">
      <c r="B61" s="7"/>
      <c r="C61" s="8"/>
      <c r="D61" s="8"/>
      <c r="E61" s="8"/>
    </row>
    <row r="62" spans="2:5" ht="12.75">
      <c r="B62" s="7"/>
      <c r="C62" s="8"/>
      <c r="D62" s="8"/>
      <c r="E62" s="8"/>
    </row>
    <row r="63" spans="2:5" ht="12.75">
      <c r="B63" s="7"/>
      <c r="C63" s="8"/>
      <c r="D63" s="8"/>
      <c r="E63" s="8"/>
    </row>
    <row r="64" spans="2:5" ht="12.75">
      <c r="B64" s="7"/>
      <c r="C64" s="8"/>
      <c r="D64" s="8"/>
      <c r="E64" s="8"/>
    </row>
    <row r="65" spans="2:5" ht="12.75">
      <c r="B65" s="7"/>
      <c r="C65" s="8"/>
      <c r="D65" s="8"/>
      <c r="E65" s="8"/>
    </row>
    <row r="66" spans="2:5" ht="12.75">
      <c r="B66" s="7"/>
      <c r="C66" s="8"/>
      <c r="D66" s="8"/>
      <c r="E66" s="8"/>
    </row>
    <row r="67" spans="2:5" ht="12.75">
      <c r="B67" s="7"/>
      <c r="C67" s="8"/>
      <c r="D67" s="8"/>
      <c r="E67" s="8"/>
    </row>
    <row r="68" spans="2:5" ht="12.75">
      <c r="B68" s="7"/>
      <c r="C68" s="8"/>
      <c r="D68" s="8"/>
      <c r="E68" s="8"/>
    </row>
    <row r="69" spans="2:5" ht="12.75">
      <c r="B69" s="7"/>
      <c r="C69" s="8"/>
      <c r="D69" s="8"/>
      <c r="E69" s="8"/>
    </row>
    <row r="70" spans="2:5" ht="12.75">
      <c r="B70" s="7"/>
      <c r="C70" s="8"/>
      <c r="D70" s="8"/>
      <c r="E70" s="8"/>
    </row>
    <row r="71" spans="2:5" ht="12.75">
      <c r="B71" s="7"/>
      <c r="C71" s="8"/>
      <c r="D71" s="8"/>
      <c r="E71" s="8"/>
    </row>
    <row r="72" spans="2:5" ht="12.75">
      <c r="B72" s="7"/>
      <c r="C72" s="8"/>
      <c r="D72" s="8"/>
      <c r="E72" s="8"/>
    </row>
    <row r="73" spans="2:5" ht="12.75">
      <c r="B73" s="7"/>
      <c r="C73" s="8"/>
      <c r="D73" s="8"/>
      <c r="E73" s="8"/>
    </row>
    <row r="74" spans="2:5" ht="12.75">
      <c r="B74" s="7"/>
      <c r="C74" s="8"/>
      <c r="D74" s="8"/>
      <c r="E74" s="8"/>
    </row>
    <row r="75" spans="2:5" ht="12.75">
      <c r="B75" s="7"/>
      <c r="C75" s="8"/>
      <c r="D75" s="8"/>
      <c r="E75" s="8"/>
    </row>
    <row r="76" spans="2:5" ht="12.75">
      <c r="B76" s="7"/>
      <c r="C76" s="8"/>
      <c r="D76" s="8"/>
      <c r="E76" s="8"/>
    </row>
    <row r="77" spans="2:5" ht="12.75">
      <c r="B77" s="7"/>
      <c r="C77" s="8"/>
      <c r="D77" s="8"/>
      <c r="E77" s="8"/>
    </row>
    <row r="78" spans="2:5" ht="12.75">
      <c r="B78" s="7"/>
      <c r="C78" s="8"/>
      <c r="D78" s="8"/>
      <c r="E78" s="8"/>
    </row>
    <row r="79" spans="2:5" ht="12.75">
      <c r="B79" s="7"/>
      <c r="C79" s="8"/>
      <c r="D79" s="8"/>
      <c r="E79" s="8"/>
    </row>
    <row r="80" spans="2:5" ht="12.75">
      <c r="B80" s="7"/>
      <c r="C80" s="8"/>
      <c r="D80" s="8"/>
      <c r="E80" s="8"/>
    </row>
    <row r="81" spans="2:5" ht="12.75">
      <c r="B81" s="7"/>
      <c r="C81" s="8"/>
      <c r="D81" s="8"/>
      <c r="E81" s="8"/>
    </row>
    <row r="82" spans="2:5" ht="12.75">
      <c r="B82" s="7"/>
      <c r="C82" s="8"/>
      <c r="D82" s="8"/>
      <c r="E82" s="8"/>
    </row>
    <row r="83" spans="2:5" ht="12.75">
      <c r="B83" s="7"/>
      <c r="C83" s="8"/>
      <c r="D83" s="8"/>
      <c r="E83" s="8"/>
    </row>
    <row r="84" spans="2:5" ht="12.75">
      <c r="B84" s="7"/>
      <c r="C84" s="8"/>
      <c r="D84" s="8"/>
      <c r="E84" s="8"/>
    </row>
    <row r="85" spans="2:5" ht="12.75">
      <c r="B85" s="7"/>
      <c r="C85" s="8"/>
      <c r="D85" s="8"/>
      <c r="E85" s="8"/>
    </row>
    <row r="86" spans="2:5" ht="12.75">
      <c r="B86" s="7"/>
      <c r="C86" s="8"/>
      <c r="D86" s="8"/>
      <c r="E86" s="8"/>
    </row>
    <row r="87" spans="2:5" ht="12.75">
      <c r="B87" s="7"/>
      <c r="C87" s="8"/>
      <c r="D87" s="8"/>
      <c r="E87" s="8"/>
    </row>
    <row r="88" spans="2:5" ht="12.75">
      <c r="B88" s="7"/>
      <c r="C88" s="8"/>
      <c r="D88" s="8"/>
      <c r="E88" s="8"/>
    </row>
    <row r="89" spans="2:5" ht="12.75">
      <c r="B89" s="7"/>
      <c r="C89" s="8"/>
      <c r="D89" s="8"/>
      <c r="E89" s="8"/>
    </row>
    <row r="90" spans="2:5" ht="12.75">
      <c r="B90" s="7"/>
      <c r="C90" s="8"/>
      <c r="D90" s="8"/>
      <c r="E90" s="8"/>
    </row>
    <row r="91" spans="2:5" ht="12.75">
      <c r="B91" s="7"/>
      <c r="C91" s="8"/>
      <c r="D91" s="8"/>
      <c r="E91" s="8"/>
    </row>
    <row r="92" spans="2:5" ht="12.75">
      <c r="B92" s="7"/>
      <c r="C92" s="8"/>
      <c r="D92" s="8"/>
      <c r="E92" s="8"/>
    </row>
    <row r="93" spans="2:5" ht="12.75">
      <c r="B93" s="7"/>
      <c r="C93" s="8"/>
      <c r="D93" s="8"/>
      <c r="E93" s="8"/>
    </row>
    <row r="94" spans="2:5" ht="12.75">
      <c r="B94" s="7"/>
      <c r="C94" s="8"/>
      <c r="D94" s="8"/>
      <c r="E94" s="8"/>
    </row>
    <row r="95" spans="2:5" ht="12.75">
      <c r="B95" s="7"/>
      <c r="C95" s="8"/>
      <c r="D95" s="8"/>
      <c r="E95" s="8"/>
    </row>
    <row r="96" spans="2:5" ht="12.75">
      <c r="B96" s="7"/>
      <c r="C96" s="8"/>
      <c r="D96" s="8"/>
      <c r="E96" s="8"/>
    </row>
    <row r="97" spans="2:5" ht="12.75">
      <c r="B97" s="7"/>
      <c r="C97" s="8"/>
      <c r="D97" s="8"/>
      <c r="E97" s="8"/>
    </row>
    <row r="98" spans="2:5" ht="12.75">
      <c r="B98" s="7"/>
      <c r="C98" s="8"/>
      <c r="D98" s="8"/>
      <c r="E98" s="8"/>
    </row>
    <row r="99" spans="2:5" ht="12.75">
      <c r="B99" s="7"/>
      <c r="C99" s="8"/>
      <c r="D99" s="8"/>
      <c r="E99" s="8"/>
    </row>
    <row r="100" spans="2:5" ht="12.75">
      <c r="B100" s="7"/>
      <c r="C100" s="8"/>
      <c r="D100" s="8"/>
      <c r="E100" s="8"/>
    </row>
    <row r="101" spans="2:5" ht="12.75">
      <c r="B101" s="7"/>
      <c r="C101" s="8"/>
      <c r="D101" s="8"/>
      <c r="E101" s="8"/>
    </row>
    <row r="102" spans="2:5" ht="12.75">
      <c r="B102" s="7"/>
      <c r="C102" s="8"/>
      <c r="D102" s="8"/>
      <c r="E102" s="8"/>
    </row>
    <row r="103" spans="2:5" ht="12.75">
      <c r="B103" s="7"/>
      <c r="C103" s="8"/>
      <c r="D103" s="8"/>
      <c r="E103" s="8"/>
    </row>
    <row r="104" spans="2:5" ht="12.75">
      <c r="B104" s="7"/>
      <c r="C104" s="8"/>
      <c r="D104" s="8"/>
      <c r="E104" s="8"/>
    </row>
    <row r="105" spans="2:5" ht="12.75">
      <c r="B105" s="7"/>
      <c r="C105" s="8"/>
      <c r="D105" s="8"/>
      <c r="E105" s="8"/>
    </row>
    <row r="106" spans="2:5" ht="12.75">
      <c r="B106" s="7"/>
      <c r="C106" s="8"/>
      <c r="D106" s="8"/>
      <c r="E106" s="8"/>
    </row>
    <row r="107" spans="2:5" ht="12.75">
      <c r="B107" s="7"/>
      <c r="C107" s="8"/>
      <c r="D107" s="8"/>
      <c r="E107" s="8"/>
    </row>
    <row r="108" spans="2:5" ht="12.75">
      <c r="B108" s="7"/>
      <c r="C108" s="8"/>
      <c r="D108" s="8"/>
      <c r="E108" s="8"/>
    </row>
    <row r="109" spans="2:5" ht="12.75">
      <c r="B109" s="7"/>
      <c r="C109" s="8"/>
      <c r="D109" s="8"/>
      <c r="E109" s="8"/>
    </row>
    <row r="110" spans="2:5" ht="12.75">
      <c r="B110" s="7"/>
      <c r="C110" s="8"/>
      <c r="D110" s="8"/>
      <c r="E110" s="8"/>
    </row>
    <row r="111" spans="2:5" ht="12.75">
      <c r="B111" s="7"/>
      <c r="C111" s="8"/>
      <c r="D111" s="8"/>
      <c r="E111" s="8"/>
    </row>
    <row r="112" spans="2:5" ht="12.75">
      <c r="B112" s="7"/>
      <c r="C112" s="8"/>
      <c r="D112" s="8"/>
      <c r="E112" s="8"/>
    </row>
    <row r="113" spans="2:5" ht="12.75">
      <c r="B113" s="7"/>
      <c r="C113" s="8"/>
      <c r="D113" s="8"/>
      <c r="E113" s="8"/>
    </row>
    <row r="114" spans="2:5" ht="12.75">
      <c r="B114" s="7"/>
      <c r="C114" s="8"/>
      <c r="D114" s="8"/>
      <c r="E114" s="8"/>
    </row>
    <row r="115" spans="2:5" ht="12.75">
      <c r="B115" s="7"/>
      <c r="C115" s="8"/>
      <c r="D115" s="8"/>
      <c r="E115" s="8"/>
    </row>
    <row r="116" spans="2:5" ht="12.75">
      <c r="B116" s="7"/>
      <c r="C116" s="8"/>
      <c r="D116" s="8"/>
      <c r="E116" s="8"/>
    </row>
    <row r="117" spans="2:5" ht="12.75">
      <c r="B117" s="7"/>
      <c r="C117" s="8"/>
      <c r="D117" s="8"/>
      <c r="E117" s="8"/>
    </row>
    <row r="118" spans="2:5" ht="12.75">
      <c r="B118" s="7"/>
      <c r="C118" s="8"/>
      <c r="D118" s="8"/>
      <c r="E118" s="8"/>
    </row>
    <row r="119" spans="2:5" ht="12.75">
      <c r="B119" s="7"/>
      <c r="C119" s="8"/>
      <c r="D119" s="8"/>
      <c r="E119" s="8"/>
    </row>
    <row r="120" spans="2:5" ht="12.75">
      <c r="B120" s="7"/>
      <c r="C120" s="8"/>
      <c r="D120" s="8"/>
      <c r="E120" s="8"/>
    </row>
    <row r="121" spans="2:5" ht="12.75">
      <c r="B121" s="7"/>
      <c r="C121" s="8"/>
      <c r="D121" s="8"/>
      <c r="E121" s="8"/>
    </row>
    <row r="122" spans="2:5" ht="12.75">
      <c r="B122" s="7"/>
      <c r="C122" s="8"/>
      <c r="D122" s="8"/>
      <c r="E122" s="8"/>
    </row>
    <row r="123" spans="2:5" ht="12.75">
      <c r="B123" s="7"/>
      <c r="C123" s="8"/>
      <c r="D123" s="8"/>
      <c r="E123" s="8"/>
    </row>
    <row r="124" spans="2:5" ht="12.75">
      <c r="B124" s="7"/>
      <c r="C124" s="8"/>
      <c r="D124" s="8"/>
      <c r="E124" s="8"/>
    </row>
    <row r="125" spans="2:5" ht="12.75">
      <c r="B125" s="7"/>
      <c r="C125" s="8"/>
      <c r="D125" s="8"/>
      <c r="E125" s="8"/>
    </row>
    <row r="126" spans="2:5" ht="12.75">
      <c r="B126" s="7"/>
      <c r="C126" s="8"/>
      <c r="D126" s="8"/>
      <c r="E126" s="8"/>
    </row>
    <row r="127" spans="2:5" ht="12.75">
      <c r="B127" s="7"/>
      <c r="C127" s="8"/>
      <c r="D127" s="8"/>
      <c r="E127" s="8"/>
    </row>
    <row r="128" spans="2:5" ht="12.75">
      <c r="B128" s="7"/>
      <c r="C128" s="8"/>
      <c r="D128" s="8"/>
      <c r="E128" s="8"/>
    </row>
    <row r="129" spans="2:5" ht="12.75">
      <c r="B129" s="7"/>
      <c r="C129" s="8"/>
      <c r="D129" s="8"/>
      <c r="E129" s="8"/>
    </row>
    <row r="130" spans="2:5" ht="12.75">
      <c r="B130" s="7"/>
      <c r="C130" s="8"/>
      <c r="D130" s="8"/>
      <c r="E130" s="8"/>
    </row>
    <row r="131" spans="2:5" ht="12.75">
      <c r="B131" s="7"/>
      <c r="C131" s="8"/>
      <c r="D131" s="8"/>
      <c r="E131" s="8"/>
    </row>
    <row r="132" spans="2:5" ht="12.75">
      <c r="B132" s="7"/>
      <c r="C132" s="8"/>
      <c r="D132" s="8"/>
      <c r="E132" s="8"/>
    </row>
    <row r="133" spans="2:5" ht="12.75">
      <c r="B133" s="7"/>
      <c r="C133" s="8"/>
      <c r="D133" s="8"/>
      <c r="E133" s="8"/>
    </row>
    <row r="134" spans="2:5" ht="12.75">
      <c r="B134" s="7"/>
      <c r="C134" s="8"/>
      <c r="D134" s="8"/>
      <c r="E134" s="8"/>
    </row>
    <row r="135" spans="2:5" ht="12.75">
      <c r="B135" s="7"/>
      <c r="C135" s="8"/>
      <c r="D135" s="8"/>
      <c r="E135" s="8"/>
    </row>
    <row r="136" spans="2:5" ht="12.75">
      <c r="B136" s="7"/>
      <c r="C136" s="8"/>
      <c r="D136" s="8"/>
      <c r="E136" s="8"/>
    </row>
    <row r="137" spans="2:5" ht="12.75">
      <c r="B137" s="7"/>
      <c r="C137" s="8"/>
      <c r="D137" s="8"/>
      <c r="E137" s="8"/>
    </row>
    <row r="138" spans="2:5" ht="12.75">
      <c r="B138" s="7"/>
      <c r="C138" s="8"/>
      <c r="D138" s="8"/>
      <c r="E138" s="8"/>
    </row>
    <row r="139" spans="2:5" ht="12.75">
      <c r="B139" s="7"/>
      <c r="C139" s="8"/>
      <c r="D139" s="8"/>
      <c r="E139" s="8"/>
    </row>
    <row r="140" spans="2:5" ht="12.75">
      <c r="B140" s="7"/>
      <c r="C140" s="8"/>
      <c r="D140" s="8"/>
      <c r="E140" s="8"/>
    </row>
    <row r="141" spans="2:5" ht="12.75">
      <c r="B141" s="7"/>
      <c r="C141" s="8"/>
      <c r="D141" s="8"/>
      <c r="E141" s="8"/>
    </row>
    <row r="142" spans="2:5" ht="12.75">
      <c r="B142" s="7"/>
      <c r="C142" s="8"/>
      <c r="D142" s="8"/>
      <c r="E142" s="8"/>
    </row>
    <row r="143" spans="2:5" ht="12.75">
      <c r="B143" s="7"/>
      <c r="C143" s="8"/>
      <c r="D143" s="8"/>
      <c r="E143" s="8"/>
    </row>
    <row r="144" spans="2:5" ht="12.75">
      <c r="B144" s="7"/>
      <c r="C144" s="8"/>
      <c r="D144" s="8"/>
      <c r="E144" s="8"/>
    </row>
    <row r="145" spans="2:5" ht="12.75">
      <c r="B145" s="7"/>
      <c r="C145" s="8"/>
      <c r="D145" s="8"/>
      <c r="E145" s="8"/>
    </row>
    <row r="146" spans="2:5" ht="12.75">
      <c r="B146" s="7"/>
      <c r="C146" s="8"/>
      <c r="D146" s="8"/>
      <c r="E146" s="8"/>
    </row>
    <row r="147" spans="2:5" ht="12.75">
      <c r="B147" s="7"/>
      <c r="C147" s="8"/>
      <c r="D147" s="8"/>
      <c r="E147" s="8"/>
    </row>
    <row r="148" spans="2:5" ht="12.75">
      <c r="B148" s="7"/>
      <c r="C148" s="8"/>
      <c r="D148" s="8"/>
      <c r="E148" s="8"/>
    </row>
    <row r="149" spans="2:5" ht="12.75">
      <c r="B149" s="7"/>
      <c r="C149" s="8"/>
      <c r="D149" s="8"/>
      <c r="E149" s="8"/>
    </row>
    <row r="150" spans="2:5" ht="12.75">
      <c r="B150" s="7"/>
      <c r="C150" s="8"/>
      <c r="D150" s="8"/>
      <c r="E150" s="8"/>
    </row>
    <row r="151" spans="2:5" ht="12.75">
      <c r="B151" s="7"/>
      <c r="C151" s="8"/>
      <c r="D151" s="8"/>
      <c r="E151" s="8"/>
    </row>
    <row r="152" spans="2:5" ht="12.75">
      <c r="B152" s="7"/>
      <c r="C152" s="8"/>
      <c r="D152" s="8"/>
      <c r="E152" s="8"/>
    </row>
    <row r="153" spans="2:5" ht="12.75">
      <c r="B153" s="7"/>
      <c r="C153" s="8"/>
      <c r="D153" s="8"/>
      <c r="E153" s="8"/>
    </row>
    <row r="154" spans="2:5" ht="12.75">
      <c r="B154" s="7"/>
      <c r="C154" s="8"/>
      <c r="D154" s="8"/>
      <c r="E154" s="8"/>
    </row>
    <row r="155" spans="2:5" ht="12.75">
      <c r="B155" s="7"/>
      <c r="C155" s="8"/>
      <c r="D155" s="8"/>
      <c r="E155" s="8"/>
    </row>
    <row r="156" spans="2:5" ht="12.75">
      <c r="B156" s="7"/>
      <c r="C156" s="8"/>
      <c r="D156" s="8"/>
      <c r="E156" s="8"/>
    </row>
    <row r="157" spans="2:5" ht="12.75">
      <c r="B157" s="7"/>
      <c r="C157" s="8"/>
      <c r="D157" s="8"/>
      <c r="E157" s="8"/>
    </row>
    <row r="158" spans="2:5" ht="12.75">
      <c r="B158" s="7"/>
      <c r="C158" s="8"/>
      <c r="D158" s="8"/>
      <c r="E158" s="8"/>
    </row>
    <row r="159" spans="2:5" ht="12.75">
      <c r="B159" s="7"/>
      <c r="C159" s="8"/>
      <c r="D159" s="8"/>
      <c r="E159" s="8"/>
    </row>
    <row r="160" spans="2:5" ht="12.75">
      <c r="B160" s="7"/>
      <c r="C160" s="8"/>
      <c r="D160" s="8"/>
      <c r="E160" s="8"/>
    </row>
    <row r="161" spans="2:5" ht="12.75">
      <c r="B161" s="7"/>
      <c r="C161" s="8"/>
      <c r="D161" s="8"/>
      <c r="E161" s="8"/>
    </row>
    <row r="162" spans="2:5" ht="12.75">
      <c r="B162" s="7"/>
      <c r="C162" s="8"/>
      <c r="D162" s="8"/>
      <c r="E162" s="8"/>
    </row>
    <row r="163" spans="2:5" ht="12.75">
      <c r="B163" s="7"/>
      <c r="C163" s="8"/>
      <c r="D163" s="8"/>
      <c r="E163" s="8"/>
    </row>
    <row r="164" spans="2:5" ht="12.75">
      <c r="B164" s="7"/>
      <c r="C164" s="8"/>
      <c r="D164" s="8"/>
      <c r="E164" s="8"/>
    </row>
    <row r="165" spans="2:5" ht="12.75">
      <c r="B165" s="7"/>
      <c r="C165" s="8"/>
      <c r="D165" s="8"/>
      <c r="E165" s="8"/>
    </row>
    <row r="166" spans="2:5" ht="12.75">
      <c r="B166" s="7"/>
      <c r="C166" s="8"/>
      <c r="D166" s="8"/>
      <c r="E166" s="8"/>
    </row>
    <row r="167" spans="2:5" ht="12.75">
      <c r="B167" s="7"/>
      <c r="C167" s="8"/>
      <c r="D167" s="8"/>
      <c r="E167" s="8"/>
    </row>
    <row r="168" spans="2:5" ht="12.75">
      <c r="B168" s="7"/>
      <c r="C168" s="8"/>
      <c r="D168" s="8"/>
      <c r="E168" s="8"/>
    </row>
    <row r="169" spans="2:5" ht="12.75">
      <c r="B169" s="7"/>
      <c r="C169" s="8"/>
      <c r="D169" s="8"/>
      <c r="E169" s="8"/>
    </row>
    <row r="170" spans="2:5" ht="12.75">
      <c r="B170" s="7"/>
      <c r="C170" s="8"/>
      <c r="D170" s="8"/>
      <c r="E170" s="8"/>
    </row>
    <row r="171" spans="2:5" ht="12.75">
      <c r="B171" s="7"/>
      <c r="C171" s="8"/>
      <c r="D171" s="8"/>
      <c r="E171" s="8"/>
    </row>
    <row r="172" spans="2:5" ht="12.75">
      <c r="B172" s="7"/>
      <c r="C172" s="8"/>
      <c r="D172" s="8"/>
      <c r="E172" s="8"/>
    </row>
    <row r="173" spans="2:5" ht="12.75">
      <c r="B173" s="7"/>
      <c r="C173" s="8"/>
      <c r="D173" s="8"/>
      <c r="E173" s="8"/>
    </row>
    <row r="174" spans="2:5" ht="12.75">
      <c r="B174" s="7"/>
      <c r="C174" s="8"/>
      <c r="D174" s="8"/>
      <c r="E174" s="8"/>
    </row>
    <row r="175" spans="2:5" ht="12.75">
      <c r="B175" s="7"/>
      <c r="C175" s="8"/>
      <c r="D175" s="8"/>
      <c r="E175" s="8"/>
    </row>
    <row r="176" spans="2:5" ht="12.75">
      <c r="B176" s="7"/>
      <c r="C176" s="8"/>
      <c r="D176" s="8"/>
      <c r="E176" s="8"/>
    </row>
    <row r="177" spans="2:5" ht="12.75">
      <c r="B177" s="7"/>
      <c r="C177" s="8"/>
      <c r="D177" s="8"/>
      <c r="E177" s="8"/>
    </row>
    <row r="178" spans="2:5" ht="12.75">
      <c r="B178" s="7"/>
      <c r="C178" s="8"/>
      <c r="D178" s="8"/>
      <c r="E178" s="8"/>
    </row>
    <row r="179" spans="2:5" ht="12.75">
      <c r="B179" s="7"/>
      <c r="C179" s="8"/>
      <c r="D179" s="8"/>
      <c r="E179" s="8"/>
    </row>
    <row r="180" spans="2:5" ht="12.75">
      <c r="B180" s="7"/>
      <c r="C180" s="8"/>
      <c r="D180" s="8"/>
      <c r="E180" s="8"/>
    </row>
    <row r="181" spans="2:5" ht="12.75">
      <c r="B181" s="7"/>
      <c r="C181" s="8"/>
      <c r="D181" s="8"/>
      <c r="E181" s="8"/>
    </row>
    <row r="182" spans="2:5" ht="12.75">
      <c r="B182" s="7"/>
      <c r="C182" s="8"/>
      <c r="D182" s="8"/>
      <c r="E182" s="8"/>
    </row>
    <row r="183" spans="2:5" ht="12.75">
      <c r="B183" s="7"/>
      <c r="C183" s="8"/>
      <c r="D183" s="8"/>
      <c r="E183" s="8"/>
    </row>
    <row r="184" spans="2:5" ht="12.75">
      <c r="B184" s="7"/>
      <c r="C184" s="8"/>
      <c r="D184" s="8"/>
      <c r="E184" s="8"/>
    </row>
    <row r="185" spans="2:5" ht="12.75">
      <c r="B185" s="7"/>
      <c r="C185" s="8"/>
      <c r="D185" s="8"/>
      <c r="E185" s="8"/>
    </row>
    <row r="186" spans="2:5" ht="12.75">
      <c r="B186" s="7"/>
      <c r="C186" s="8"/>
      <c r="D186" s="8"/>
      <c r="E186" s="8"/>
    </row>
    <row r="187" spans="2:5" ht="12.75">
      <c r="B187" s="7"/>
      <c r="C187" s="8"/>
      <c r="D187" s="8"/>
      <c r="E187" s="8"/>
    </row>
    <row r="188" spans="2:5" ht="12.75">
      <c r="B188" s="7"/>
      <c r="C188" s="8"/>
      <c r="D188" s="8"/>
      <c r="E188" s="8"/>
    </row>
    <row r="189" spans="2:5" ht="12.75">
      <c r="B189" s="7"/>
      <c r="C189" s="8"/>
      <c r="D189" s="8"/>
      <c r="E189" s="8"/>
    </row>
    <row r="190" spans="2:5" ht="12.75">
      <c r="B190" s="7"/>
      <c r="C190" s="8"/>
      <c r="D190" s="8"/>
      <c r="E190" s="8"/>
    </row>
    <row r="191" spans="2:5" ht="12.75">
      <c r="B191" s="7"/>
      <c r="C191" s="8"/>
      <c r="D191" s="8"/>
      <c r="E191" s="8"/>
    </row>
    <row r="192" spans="2:5" ht="12.75">
      <c r="B192" s="7"/>
      <c r="C192" s="8"/>
      <c r="D192" s="8"/>
      <c r="E192" s="8"/>
    </row>
    <row r="193" spans="2:5" ht="12.75">
      <c r="B193" s="7"/>
      <c r="C193" s="8"/>
      <c r="D193" s="8"/>
      <c r="E193" s="8"/>
    </row>
    <row r="194" spans="2:5" ht="12.75">
      <c r="B194" s="7"/>
      <c r="C194" s="8"/>
      <c r="D194" s="8"/>
      <c r="E194" s="8"/>
    </row>
    <row r="195" spans="2:5" ht="12.75">
      <c r="B195" s="7"/>
      <c r="C195" s="8"/>
      <c r="D195" s="8"/>
      <c r="E195" s="8"/>
    </row>
    <row r="196" spans="2:5" ht="12.75">
      <c r="B196" s="7"/>
      <c r="C196" s="8"/>
      <c r="D196" s="8"/>
      <c r="E196" s="8"/>
    </row>
    <row r="197" spans="2:5" ht="12.75">
      <c r="B197" s="7"/>
      <c r="C197" s="8"/>
      <c r="D197" s="8"/>
      <c r="E197" s="8"/>
    </row>
    <row r="198" spans="2:5" ht="12.75">
      <c r="B198" s="7"/>
      <c r="C198" s="8"/>
      <c r="D198" s="8"/>
      <c r="E198" s="8"/>
    </row>
    <row r="199" spans="2:5" ht="12.75">
      <c r="B199" s="7"/>
      <c r="C199" s="8"/>
      <c r="D199" s="8"/>
      <c r="E199" s="8"/>
    </row>
    <row r="200" spans="2:5" ht="12.75">
      <c r="B200" s="7"/>
      <c r="C200" s="8"/>
      <c r="D200" s="8"/>
      <c r="E200" s="8"/>
    </row>
    <row r="201" spans="2:5" ht="12.75">
      <c r="B201" s="7"/>
      <c r="C201" s="8"/>
      <c r="D201" s="8"/>
      <c r="E201" s="8"/>
    </row>
    <row r="202" spans="2:5" ht="12.75">
      <c r="B202" s="7"/>
      <c r="C202" s="8"/>
      <c r="D202" s="8"/>
      <c r="E202" s="8"/>
    </row>
    <row r="203" spans="2:5" ht="12.75">
      <c r="B203" s="7"/>
      <c r="C203" s="8"/>
      <c r="D203" s="8"/>
      <c r="E203" s="8"/>
    </row>
    <row r="204" spans="2:5" ht="12.75">
      <c r="B204" s="7"/>
      <c r="C204" s="8"/>
      <c r="D204" s="8"/>
      <c r="E204" s="8"/>
    </row>
    <row r="205" spans="2:5" ht="12.75">
      <c r="B205" s="7"/>
      <c r="C205" s="8"/>
      <c r="D205" s="8"/>
      <c r="E205" s="8"/>
    </row>
    <row r="206" spans="2:5" ht="12.75">
      <c r="B206" s="7"/>
      <c r="C206" s="8"/>
      <c r="D206" s="8"/>
      <c r="E206" s="8"/>
    </row>
    <row r="207" spans="2:5" ht="12.75">
      <c r="B207" s="7"/>
      <c r="C207" s="8"/>
      <c r="D207" s="8"/>
      <c r="E207" s="8"/>
    </row>
    <row r="208" spans="2:5" ht="12.75">
      <c r="B208" s="7"/>
      <c r="C208" s="8"/>
      <c r="D208" s="8"/>
      <c r="E208" s="8"/>
    </row>
    <row r="209" spans="2:5" ht="12.75">
      <c r="B209" s="7"/>
      <c r="C209" s="8"/>
      <c r="D209" s="8"/>
      <c r="E209" s="8"/>
    </row>
    <row r="210" spans="2:5" ht="12.75">
      <c r="B210" s="7"/>
      <c r="C210" s="8"/>
      <c r="D210" s="8"/>
      <c r="E210" s="8"/>
    </row>
    <row r="211" spans="2:5" ht="12.75">
      <c r="B211" s="7"/>
      <c r="C211" s="8"/>
      <c r="D211" s="8"/>
      <c r="E211" s="8"/>
    </row>
    <row r="212" spans="2:5" ht="12.75">
      <c r="B212" s="7"/>
      <c r="C212" s="8"/>
      <c r="D212" s="8"/>
      <c r="E212" s="8"/>
    </row>
    <row r="213" spans="2:5" ht="12.75">
      <c r="B213" s="7"/>
      <c r="C213" s="8"/>
      <c r="D213" s="8"/>
      <c r="E213" s="8"/>
    </row>
    <row r="214" spans="2:5" ht="12.75">
      <c r="B214" s="7"/>
      <c r="C214" s="8"/>
      <c r="D214" s="8"/>
      <c r="E214" s="8"/>
    </row>
    <row r="215" spans="2:5" ht="12.75">
      <c r="B215" s="7"/>
      <c r="C215" s="7"/>
      <c r="D215" s="7"/>
      <c r="E215" s="7"/>
    </row>
    <row r="216" spans="2:5" ht="12.75">
      <c r="B216" s="7"/>
      <c r="C216" s="7"/>
      <c r="D216" s="7"/>
      <c r="E216" s="7"/>
    </row>
    <row r="217" spans="2:5" ht="12.75">
      <c r="B217" s="7"/>
      <c r="C217" s="7"/>
      <c r="D217" s="7"/>
      <c r="E217" s="7"/>
    </row>
    <row r="218" spans="2:5" ht="12.75">
      <c r="B218" s="7"/>
      <c r="C218" s="7"/>
      <c r="D218" s="7"/>
      <c r="E218" s="7"/>
    </row>
    <row r="219" spans="2:5" ht="12.75">
      <c r="B219" s="7"/>
      <c r="C219" s="7"/>
      <c r="D219" s="7"/>
      <c r="E219" s="7"/>
    </row>
    <row r="220" spans="2:5" ht="12.75">
      <c r="B220" s="7"/>
      <c r="C220" s="7"/>
      <c r="D220" s="7"/>
      <c r="E220" s="7"/>
    </row>
    <row r="221" spans="2:5" ht="12.75">
      <c r="B221" s="7"/>
      <c r="C221" s="7"/>
      <c r="D221" s="7"/>
      <c r="E221" s="7"/>
    </row>
    <row r="222" spans="2:5" ht="12.75">
      <c r="B222" s="7"/>
      <c r="C222" s="7"/>
      <c r="D222" s="7"/>
      <c r="E222" s="7"/>
    </row>
    <row r="223" spans="2:5" ht="12.75">
      <c r="B223" s="7"/>
      <c r="C223" s="7"/>
      <c r="D223" s="7"/>
      <c r="E223" s="7"/>
    </row>
    <row r="224" spans="2:5" ht="12.75">
      <c r="B224" s="7"/>
      <c r="C224" s="7"/>
      <c r="D224" s="7"/>
      <c r="E224" s="7"/>
    </row>
    <row r="225" spans="2:5" ht="12.75">
      <c r="B225" s="7"/>
      <c r="C225" s="7"/>
      <c r="D225" s="7"/>
      <c r="E225" s="7"/>
    </row>
    <row r="226" spans="2:5" ht="12.75">
      <c r="B226" s="7"/>
      <c r="C226" s="7"/>
      <c r="D226" s="7"/>
      <c r="E226" s="7"/>
    </row>
    <row r="227" spans="2:5" ht="12.75">
      <c r="B227" s="7"/>
      <c r="C227" s="7"/>
      <c r="D227" s="7"/>
      <c r="E227" s="7"/>
    </row>
    <row r="228" spans="2:5" ht="12.75">
      <c r="B228" s="7"/>
      <c r="C228" s="7"/>
      <c r="D228" s="7"/>
      <c r="E228" s="7"/>
    </row>
    <row r="229" spans="2:5" ht="12.75">
      <c r="B229" s="7"/>
      <c r="C229" s="7"/>
      <c r="D229" s="7"/>
      <c r="E229" s="7"/>
    </row>
    <row r="230" spans="2:5" ht="12.75">
      <c r="B230" s="7"/>
      <c r="C230" s="7"/>
      <c r="D230" s="7"/>
      <c r="E230" s="7"/>
    </row>
    <row r="231" spans="2:5" ht="12.75">
      <c r="B231" s="7"/>
      <c r="C231" s="7"/>
      <c r="D231" s="7"/>
      <c r="E231" s="7"/>
    </row>
    <row r="232" spans="2:5" ht="12.75">
      <c r="B232" s="7"/>
      <c r="C232" s="7"/>
      <c r="D232" s="7"/>
      <c r="E232" s="7"/>
    </row>
    <row r="233" spans="2:5" ht="12.75">
      <c r="B233" s="7"/>
      <c r="C233" s="7"/>
      <c r="D233" s="7"/>
      <c r="E233" s="7"/>
    </row>
    <row r="234" spans="2:5" ht="12.75">
      <c r="B234" s="7"/>
      <c r="C234" s="7"/>
      <c r="D234" s="7"/>
      <c r="E234" s="7"/>
    </row>
    <row r="235" spans="2:5" ht="12.75">
      <c r="B235" s="7"/>
      <c r="C235" s="7"/>
      <c r="D235" s="7"/>
      <c r="E235" s="7"/>
    </row>
    <row r="236" spans="3:5" ht="12.75">
      <c r="C236" s="9"/>
      <c r="D236" s="9"/>
      <c r="E236" s="9"/>
    </row>
    <row r="237" spans="3:5" ht="12.75">
      <c r="C237" s="9"/>
      <c r="D237" s="9"/>
      <c r="E237" s="9"/>
    </row>
    <row r="238" spans="3:5" ht="12.75">
      <c r="C238" s="9"/>
      <c r="D238" s="9"/>
      <c r="E238" s="9"/>
    </row>
    <row r="239" spans="3:5" ht="12.75">
      <c r="C239" s="9"/>
      <c r="D239" s="9"/>
      <c r="E239" s="9"/>
    </row>
    <row r="240" spans="3:5" ht="12.75">
      <c r="C240" s="9"/>
      <c r="D240" s="9"/>
      <c r="E240" s="9"/>
    </row>
    <row r="241" spans="3:5" ht="12.75">
      <c r="C241" s="9"/>
      <c r="D241" s="9"/>
      <c r="E241" s="9"/>
    </row>
    <row r="242" spans="3:5" ht="12.75">
      <c r="C242" s="9"/>
      <c r="D242" s="9"/>
      <c r="E242" s="9"/>
    </row>
    <row r="243" spans="3:5" ht="12.75">
      <c r="C243" s="9"/>
      <c r="D243" s="9"/>
      <c r="E243" s="9"/>
    </row>
    <row r="244" spans="3:5" ht="12.75">
      <c r="C244" s="9"/>
      <c r="D244" s="9"/>
      <c r="E244" s="9"/>
    </row>
    <row r="245" spans="3:5" ht="12.75">
      <c r="C245" s="9"/>
      <c r="D245" s="9"/>
      <c r="E245" s="9"/>
    </row>
    <row r="246" spans="3:5" ht="12.75">
      <c r="C246" s="9"/>
      <c r="D246" s="9"/>
      <c r="E246" s="9"/>
    </row>
    <row r="247" spans="3:5" ht="12.75">
      <c r="C247" s="9"/>
      <c r="D247" s="9"/>
      <c r="E247" s="9"/>
    </row>
    <row r="248" spans="3:5" ht="12.75">
      <c r="C248" s="9"/>
      <c r="D248" s="9"/>
      <c r="E248" s="9"/>
    </row>
    <row r="249" spans="3:5" ht="12.75">
      <c r="C249" s="9"/>
      <c r="D249" s="9"/>
      <c r="E249" s="9"/>
    </row>
    <row r="250" spans="3:5" ht="12.75">
      <c r="C250" s="9"/>
      <c r="D250" s="9"/>
      <c r="E250" s="9"/>
    </row>
    <row r="251" spans="3:5" ht="12.75">
      <c r="C251" s="9"/>
      <c r="D251" s="9"/>
      <c r="E251" s="9"/>
    </row>
    <row r="252" spans="3:5" ht="12.75">
      <c r="C252" s="9"/>
      <c r="D252" s="9"/>
      <c r="E252" s="9"/>
    </row>
    <row r="253" spans="3:5" ht="12.75">
      <c r="C253" s="9"/>
      <c r="D253" s="9"/>
      <c r="E253" s="9"/>
    </row>
    <row r="254" spans="3:5" ht="12.75">
      <c r="C254" s="9"/>
      <c r="D254" s="9"/>
      <c r="E254" s="9"/>
    </row>
    <row r="255" spans="3:5" ht="12.75">
      <c r="C255" s="9"/>
      <c r="D255" s="9"/>
      <c r="E255" s="9"/>
    </row>
    <row r="256" spans="3:5" ht="12.75">
      <c r="C256" s="9"/>
      <c r="D256" s="9"/>
      <c r="E256" s="9"/>
    </row>
    <row r="257" spans="3:5" ht="12.75">
      <c r="C257" s="9"/>
      <c r="D257" s="9"/>
      <c r="E257" s="9"/>
    </row>
    <row r="258" spans="3:5" ht="12.75">
      <c r="C258" s="9"/>
      <c r="D258" s="9"/>
      <c r="E258" s="9"/>
    </row>
    <row r="259" spans="3:5" ht="12.75">
      <c r="C259" s="9"/>
      <c r="D259" s="9"/>
      <c r="E259" s="9"/>
    </row>
    <row r="260" spans="3:5" ht="12.75">
      <c r="C260" s="9"/>
      <c r="D260" s="9"/>
      <c r="E260" s="9"/>
    </row>
    <row r="261" spans="3:5" ht="12.75">
      <c r="C261" s="9"/>
      <c r="D261" s="9"/>
      <c r="E261" s="9"/>
    </row>
    <row r="262" spans="3:5" ht="12.75">
      <c r="C262" s="9"/>
      <c r="D262" s="9"/>
      <c r="E262" s="9"/>
    </row>
    <row r="263" spans="3:5" ht="12.75">
      <c r="C263" s="9"/>
      <c r="D263" s="9"/>
      <c r="E263" s="9"/>
    </row>
    <row r="264" spans="3:5" ht="12.75">
      <c r="C264" s="9"/>
      <c r="D264" s="9"/>
      <c r="E264" s="9"/>
    </row>
    <row r="265" spans="3:5" ht="12.75">
      <c r="C265" s="9"/>
      <c r="D265" s="9"/>
      <c r="E265" s="9"/>
    </row>
    <row r="266" spans="3:5" ht="12.75">
      <c r="C266" s="9"/>
      <c r="D266" s="9"/>
      <c r="E266" s="9"/>
    </row>
    <row r="267" spans="3:5" ht="12.75">
      <c r="C267" s="9"/>
      <c r="D267" s="9"/>
      <c r="E267" s="9"/>
    </row>
    <row r="268" spans="3:5" ht="12.75">
      <c r="C268" s="9"/>
      <c r="D268" s="9"/>
      <c r="E268" s="9"/>
    </row>
    <row r="269" spans="3:5" ht="12.75">
      <c r="C269" s="9"/>
      <c r="D269" s="9"/>
      <c r="E269" s="9"/>
    </row>
    <row r="270" spans="3:5" ht="12.75">
      <c r="C270" s="9"/>
      <c r="D270" s="9"/>
      <c r="E270" s="9"/>
    </row>
    <row r="271" spans="3:5" ht="12.75">
      <c r="C271" s="9"/>
      <c r="D271" s="9"/>
      <c r="E271" s="9"/>
    </row>
    <row r="272" spans="3:5" ht="12.75">
      <c r="C272" s="9"/>
      <c r="D272" s="9"/>
      <c r="E272" s="9"/>
    </row>
    <row r="273" spans="3:5" ht="12.75">
      <c r="C273" s="9"/>
      <c r="D273" s="9"/>
      <c r="E273" s="9"/>
    </row>
    <row r="274" spans="3:5" ht="12.75">
      <c r="C274" s="9"/>
      <c r="D274" s="9"/>
      <c r="E274" s="9"/>
    </row>
    <row r="275" spans="3:5" ht="12.75">
      <c r="C275" s="9"/>
      <c r="D275" s="9"/>
      <c r="E275" s="9"/>
    </row>
    <row r="276" spans="3:5" ht="12.75">
      <c r="C276" s="9"/>
      <c r="D276" s="9"/>
      <c r="E276" s="9"/>
    </row>
    <row r="277" spans="3:5" ht="12.75">
      <c r="C277" s="9"/>
      <c r="D277" s="9"/>
      <c r="E277" s="9"/>
    </row>
    <row r="278" spans="3:5" ht="12.75">
      <c r="C278" s="9"/>
      <c r="D278" s="9"/>
      <c r="E278" s="9"/>
    </row>
    <row r="279" spans="3:5" ht="12.75">
      <c r="C279" s="9"/>
      <c r="D279" s="9"/>
      <c r="E279" s="9"/>
    </row>
    <row r="280" spans="3:5" ht="12.75">
      <c r="C280" s="9"/>
      <c r="D280" s="9"/>
      <c r="E280" s="9"/>
    </row>
    <row r="281" spans="3:5" ht="12.75">
      <c r="C281" s="9"/>
      <c r="D281" s="9"/>
      <c r="E281" s="9"/>
    </row>
    <row r="282" spans="3:5" ht="12.75">
      <c r="C282" s="9"/>
      <c r="D282" s="9"/>
      <c r="E282" s="9"/>
    </row>
    <row r="283" spans="3:5" ht="12.75">
      <c r="C283" s="9"/>
      <c r="D283" s="9"/>
      <c r="E283" s="9"/>
    </row>
    <row r="284" spans="3:5" ht="12.75">
      <c r="C284" s="9"/>
      <c r="D284" s="9"/>
      <c r="E284" s="9"/>
    </row>
    <row r="285" spans="3:5" ht="12.75">
      <c r="C285" s="9"/>
      <c r="D285" s="9"/>
      <c r="E285" s="9"/>
    </row>
    <row r="286" spans="3:5" ht="12.75">
      <c r="C286" s="9"/>
      <c r="D286" s="9"/>
      <c r="E286" s="9"/>
    </row>
    <row r="287" spans="3:5" ht="12.75">
      <c r="C287" s="9"/>
      <c r="D287" s="9"/>
      <c r="E287" s="9"/>
    </row>
    <row r="288" spans="3:5" ht="12.75">
      <c r="C288" s="9"/>
      <c r="D288" s="9"/>
      <c r="E288" s="9"/>
    </row>
    <row r="289" spans="3:5" ht="12.75">
      <c r="C289" s="9"/>
      <c r="D289" s="9"/>
      <c r="E289" s="9"/>
    </row>
    <row r="290" spans="3:5" ht="12.75">
      <c r="C290" s="9"/>
      <c r="D290" s="9"/>
      <c r="E290" s="9"/>
    </row>
    <row r="291" spans="3:5" ht="12.75">
      <c r="C291" s="9"/>
      <c r="D291" s="9"/>
      <c r="E291" s="9"/>
    </row>
    <row r="292" spans="3:5" ht="12.75">
      <c r="C292" s="9"/>
      <c r="D292" s="9"/>
      <c r="E292" s="9"/>
    </row>
    <row r="293" spans="3:5" ht="12.75">
      <c r="C293" s="9"/>
      <c r="D293" s="9"/>
      <c r="E293" s="9"/>
    </row>
    <row r="294" spans="3:5" ht="12.75">
      <c r="C294" s="9"/>
      <c r="D294" s="9"/>
      <c r="E294" s="9"/>
    </row>
    <row r="295" spans="3:5" ht="12.75">
      <c r="C295" s="9"/>
      <c r="D295" s="9"/>
      <c r="E295" s="9"/>
    </row>
    <row r="296" spans="3:5" ht="12.75">
      <c r="C296" s="9"/>
      <c r="D296" s="9"/>
      <c r="E296" s="9"/>
    </row>
    <row r="297" spans="3:5" ht="12.75">
      <c r="C297" s="9"/>
      <c r="D297" s="9"/>
      <c r="E297" s="9"/>
    </row>
    <row r="298" spans="3:5" ht="12.75">
      <c r="C298" s="9"/>
      <c r="D298" s="9"/>
      <c r="E298" s="9"/>
    </row>
    <row r="299" spans="3:5" ht="12.75">
      <c r="C299" s="9"/>
      <c r="D299" s="9"/>
      <c r="E299" s="9"/>
    </row>
    <row r="300" spans="3:5" ht="12.75">
      <c r="C300" s="9"/>
      <c r="D300" s="9"/>
      <c r="E300" s="9"/>
    </row>
    <row r="301" spans="3:5" ht="12.75">
      <c r="C301" s="9"/>
      <c r="D301" s="9"/>
      <c r="E301" s="9"/>
    </row>
    <row r="302" spans="3:5" ht="12.75">
      <c r="C302" s="9"/>
      <c r="D302" s="9"/>
      <c r="E302" s="9"/>
    </row>
    <row r="303" spans="3:5" ht="12.75">
      <c r="C303" s="9"/>
      <c r="D303" s="9"/>
      <c r="E303" s="9"/>
    </row>
    <row r="304" spans="3:5" ht="12.75">
      <c r="C304" s="9"/>
      <c r="D304" s="9"/>
      <c r="E304" s="9"/>
    </row>
    <row r="305" spans="3:5" ht="12.75">
      <c r="C305" s="9"/>
      <c r="D305" s="9"/>
      <c r="E305" s="9"/>
    </row>
    <row r="306" spans="3:5" ht="12.75">
      <c r="C306" s="9"/>
      <c r="D306" s="9"/>
      <c r="E306" s="9"/>
    </row>
    <row r="307" spans="3:5" ht="12.75">
      <c r="C307" s="9"/>
      <c r="D307" s="9"/>
      <c r="E307" s="9"/>
    </row>
    <row r="308" spans="3:5" ht="12.75">
      <c r="C308" s="9"/>
      <c r="D308" s="9"/>
      <c r="E308" s="9"/>
    </row>
    <row r="309" spans="3:5" ht="12.75">
      <c r="C309" s="9"/>
      <c r="D309" s="9"/>
      <c r="E309" s="9"/>
    </row>
    <row r="310" spans="3:5" ht="12.75">
      <c r="C310" s="9"/>
      <c r="D310" s="9"/>
      <c r="E310" s="9"/>
    </row>
    <row r="311" spans="3:5" ht="12.75">
      <c r="C311" s="9"/>
      <c r="D311" s="9"/>
      <c r="E311" s="9"/>
    </row>
    <row r="312" spans="3:5" ht="12.75">
      <c r="C312" s="9"/>
      <c r="D312" s="9"/>
      <c r="E312" s="9"/>
    </row>
    <row r="313" spans="3:5" ht="12.75">
      <c r="C313" s="9"/>
      <c r="D313" s="9"/>
      <c r="E313" s="9"/>
    </row>
    <row r="314" spans="3:5" ht="12.75">
      <c r="C314" s="9"/>
      <c r="D314" s="9"/>
      <c r="E314" s="9"/>
    </row>
    <row r="315" spans="3:5" ht="12.75">
      <c r="C315" s="9"/>
      <c r="D315" s="9"/>
      <c r="E315" s="9"/>
    </row>
    <row r="316" spans="3:5" ht="12.75">
      <c r="C316" s="9"/>
      <c r="D316" s="9"/>
      <c r="E316" s="9"/>
    </row>
    <row r="317" spans="3:5" ht="12.75">
      <c r="C317" s="9"/>
      <c r="D317" s="9"/>
      <c r="E317" s="9"/>
    </row>
    <row r="318" spans="3:5" ht="12.75">
      <c r="C318" s="9"/>
      <c r="D318" s="9"/>
      <c r="E318" s="9"/>
    </row>
    <row r="319" spans="3:5" ht="12.75">
      <c r="C319" s="9"/>
      <c r="D319" s="9"/>
      <c r="E319" s="9"/>
    </row>
    <row r="320" spans="3:5" ht="12.75">
      <c r="C320" s="9"/>
      <c r="D320" s="9"/>
      <c r="E320" s="9"/>
    </row>
    <row r="321" spans="3:5" ht="12.75">
      <c r="C321" s="9"/>
      <c r="D321" s="9"/>
      <c r="E321" s="9"/>
    </row>
    <row r="322" spans="3:5" ht="12.75">
      <c r="C322" s="9"/>
      <c r="D322" s="9"/>
      <c r="E322" s="9"/>
    </row>
    <row r="323" spans="3:5" ht="12.75">
      <c r="C323" s="9"/>
      <c r="D323" s="9"/>
      <c r="E323" s="9"/>
    </row>
    <row r="324" spans="3:5" ht="12.75">
      <c r="C324" s="9"/>
      <c r="D324" s="9"/>
      <c r="E324" s="9"/>
    </row>
    <row r="325" spans="3:5" ht="12.75">
      <c r="C325" s="9"/>
      <c r="D325" s="9"/>
      <c r="E325" s="9"/>
    </row>
    <row r="326" spans="3:5" ht="12.75">
      <c r="C326" s="9"/>
      <c r="D326" s="9"/>
      <c r="E326" s="9"/>
    </row>
    <row r="327" spans="3:5" ht="12.75">
      <c r="C327" s="9"/>
      <c r="D327" s="9"/>
      <c r="E327" s="9"/>
    </row>
    <row r="328" spans="3:5" ht="12.75">
      <c r="C328" s="9"/>
      <c r="D328" s="9"/>
      <c r="E328" s="9"/>
    </row>
    <row r="329" spans="3:5" ht="12.75">
      <c r="C329" s="9"/>
      <c r="D329" s="9"/>
      <c r="E329" s="9"/>
    </row>
    <row r="330" spans="3:5" ht="12.75">
      <c r="C330" s="9"/>
      <c r="D330" s="9"/>
      <c r="E330" s="9"/>
    </row>
    <row r="331" spans="3:5" ht="12.75">
      <c r="C331" s="9"/>
      <c r="D331" s="9"/>
      <c r="E331" s="9"/>
    </row>
    <row r="332" spans="3:5" ht="12.75">
      <c r="C332" s="9"/>
      <c r="D332" s="9"/>
      <c r="E332" s="9"/>
    </row>
    <row r="333" spans="3:5" ht="12.75">
      <c r="C333" s="9"/>
      <c r="D333" s="9"/>
      <c r="E333" s="9"/>
    </row>
    <row r="334" spans="3:5" ht="12.75">
      <c r="C334" s="9"/>
      <c r="D334" s="9"/>
      <c r="E334" s="9"/>
    </row>
    <row r="335" spans="3:5" ht="12.75">
      <c r="C335" s="9"/>
      <c r="D335" s="9"/>
      <c r="E335" s="9"/>
    </row>
    <row r="336" spans="3:5" ht="12.75">
      <c r="C336" s="9"/>
      <c r="D336" s="9"/>
      <c r="E336" s="9"/>
    </row>
    <row r="337" spans="3:5" ht="12.75">
      <c r="C337" s="9"/>
      <c r="D337" s="9"/>
      <c r="E337" s="9"/>
    </row>
    <row r="338" spans="3:5" ht="12.75">
      <c r="C338" s="9"/>
      <c r="D338" s="9"/>
      <c r="E338" s="9"/>
    </row>
    <row r="339" spans="3:5" ht="12.75">
      <c r="C339" s="9"/>
      <c r="D339" s="9"/>
      <c r="E339" s="9"/>
    </row>
    <row r="340" spans="3:5" ht="12.75">
      <c r="C340" s="9"/>
      <c r="D340" s="9"/>
      <c r="E340" s="9"/>
    </row>
    <row r="341" spans="3:5" ht="12.75">
      <c r="C341" s="9"/>
      <c r="D341" s="9"/>
      <c r="E341" s="9"/>
    </row>
    <row r="342" spans="3:5" ht="12.75">
      <c r="C342" s="9"/>
      <c r="D342" s="9"/>
      <c r="E342" s="9"/>
    </row>
    <row r="343" spans="3:5" ht="12.75">
      <c r="C343" s="9"/>
      <c r="D343" s="9"/>
      <c r="E343" s="9"/>
    </row>
    <row r="344" spans="3:5" ht="12.75">
      <c r="C344" s="9"/>
      <c r="D344" s="9"/>
      <c r="E344" s="9"/>
    </row>
    <row r="345" spans="3:5" ht="12.75">
      <c r="C345" s="9"/>
      <c r="D345" s="9"/>
      <c r="E345" s="9"/>
    </row>
    <row r="346" spans="3:5" ht="12.75">
      <c r="C346" s="9"/>
      <c r="D346" s="9"/>
      <c r="E346" s="9"/>
    </row>
    <row r="347" spans="3:5" ht="12.75">
      <c r="C347" s="9"/>
      <c r="D347" s="9"/>
      <c r="E347" s="9"/>
    </row>
    <row r="348" spans="3:5" ht="12.75">
      <c r="C348" s="9"/>
      <c r="D348" s="9"/>
      <c r="E348" s="9"/>
    </row>
    <row r="349" spans="3:5" ht="12.75">
      <c r="C349" s="9"/>
      <c r="D349" s="9"/>
      <c r="E349" s="9"/>
    </row>
    <row r="350" spans="3:5" ht="12.75">
      <c r="C350" s="9"/>
      <c r="D350" s="9"/>
      <c r="E350" s="9"/>
    </row>
    <row r="351" spans="3:5" ht="12.75">
      <c r="C351" s="9"/>
      <c r="D351" s="9"/>
      <c r="E351" s="9"/>
    </row>
    <row r="352" spans="3:5" ht="12.75">
      <c r="C352" s="9"/>
      <c r="D352" s="9"/>
      <c r="E352" s="9"/>
    </row>
    <row r="353" spans="3:5" ht="12.75">
      <c r="C353" s="9"/>
      <c r="D353" s="9"/>
      <c r="E353" s="9"/>
    </row>
    <row r="354" spans="3:5" ht="12.75">
      <c r="C354" s="9"/>
      <c r="D354" s="9"/>
      <c r="E354" s="9"/>
    </row>
    <row r="355" spans="3:5" ht="12.75">
      <c r="C355" s="9"/>
      <c r="D355" s="9"/>
      <c r="E355" s="9"/>
    </row>
    <row r="356" spans="3:5" ht="12.75">
      <c r="C356" s="9"/>
      <c r="D356" s="9"/>
      <c r="E356" s="9"/>
    </row>
    <row r="357" spans="3:5" ht="12.75">
      <c r="C357" s="9"/>
      <c r="D357" s="9"/>
      <c r="E357" s="9"/>
    </row>
    <row r="358" spans="3:5" ht="12.75">
      <c r="C358" s="9"/>
      <c r="D358" s="9"/>
      <c r="E358" s="9"/>
    </row>
    <row r="359" spans="3:5" ht="12.75">
      <c r="C359" s="9"/>
      <c r="D359" s="9"/>
      <c r="E359" s="9"/>
    </row>
    <row r="360" spans="3:5" ht="12.75">
      <c r="C360" s="9"/>
      <c r="D360" s="9"/>
      <c r="E360" s="9"/>
    </row>
    <row r="361" spans="3:5" ht="12.75">
      <c r="C361" s="9"/>
      <c r="D361" s="9"/>
      <c r="E361" s="9"/>
    </row>
    <row r="362" spans="3:5" ht="12.75">
      <c r="C362" s="9"/>
      <c r="D362" s="9"/>
      <c r="E362" s="9"/>
    </row>
    <row r="363" spans="3:5" ht="12.75">
      <c r="C363" s="9"/>
      <c r="D363" s="9"/>
      <c r="E363" s="9"/>
    </row>
    <row r="364" spans="3:5" ht="12.75">
      <c r="C364" s="9"/>
      <c r="D364" s="9"/>
      <c r="E364" s="9"/>
    </row>
    <row r="365" spans="3:5" ht="12.75">
      <c r="C365" s="9"/>
      <c r="D365" s="9"/>
      <c r="E365" s="9"/>
    </row>
    <row r="366" spans="3:5" ht="12.75">
      <c r="C366" s="9"/>
      <c r="D366" s="9"/>
      <c r="E366" s="9"/>
    </row>
    <row r="367" spans="3:5" ht="12.75">
      <c r="C367" s="9"/>
      <c r="D367" s="9"/>
      <c r="E367" s="9"/>
    </row>
    <row r="368" spans="3:5" ht="12.75">
      <c r="C368" s="9"/>
      <c r="D368" s="9"/>
      <c r="E368" s="9"/>
    </row>
    <row r="369" spans="3:5" ht="12.75">
      <c r="C369" s="9"/>
      <c r="D369" s="9"/>
      <c r="E369" s="9"/>
    </row>
    <row r="370" spans="3:5" ht="12.75">
      <c r="C370" s="9"/>
      <c r="D370" s="9"/>
      <c r="E370" s="9"/>
    </row>
    <row r="371" spans="3:5" ht="12.75">
      <c r="C371" s="9"/>
      <c r="D371" s="9"/>
      <c r="E371" s="9"/>
    </row>
    <row r="372" spans="3:5" ht="12.75">
      <c r="C372" s="9"/>
      <c r="D372" s="9"/>
      <c r="E372" s="9"/>
    </row>
    <row r="373" spans="3:5" ht="12.75">
      <c r="C373" s="9"/>
      <c r="D373" s="9"/>
      <c r="E373" s="9"/>
    </row>
    <row r="374" spans="3:5" ht="12.75">
      <c r="C374" s="9"/>
      <c r="D374" s="9"/>
      <c r="E374" s="9"/>
    </row>
    <row r="375" spans="3:5" ht="12.75">
      <c r="C375" s="9"/>
      <c r="D375" s="9"/>
      <c r="E375" s="9"/>
    </row>
    <row r="376" spans="3:5" ht="12.75">
      <c r="C376" s="9"/>
      <c r="D376" s="9"/>
      <c r="E376" s="9"/>
    </row>
    <row r="377" spans="3:5" ht="12.75">
      <c r="C377" s="9"/>
      <c r="D377" s="9"/>
      <c r="E377" s="9"/>
    </row>
    <row r="378" spans="3:5" ht="12.75">
      <c r="C378" s="9"/>
      <c r="D378" s="9"/>
      <c r="E378" s="9"/>
    </row>
    <row r="379" spans="3:5" ht="12.75">
      <c r="C379" s="9"/>
      <c r="D379" s="9"/>
      <c r="E379" s="9"/>
    </row>
    <row r="380" spans="3:5" ht="12.75">
      <c r="C380" s="9"/>
      <c r="D380" s="9"/>
      <c r="E380" s="9"/>
    </row>
    <row r="381" spans="3:5" ht="12.75">
      <c r="C381" s="9"/>
      <c r="D381" s="9"/>
      <c r="E381" s="9"/>
    </row>
    <row r="382" spans="3:5" ht="12.75">
      <c r="C382" s="9"/>
      <c r="D382" s="9"/>
      <c r="E382" s="9"/>
    </row>
    <row r="383" spans="3:5" ht="12.75">
      <c r="C383" s="9"/>
      <c r="D383" s="9"/>
      <c r="E383" s="9"/>
    </row>
    <row r="384" spans="3:5" ht="12.75">
      <c r="C384" s="9"/>
      <c r="D384" s="9"/>
      <c r="E384" s="9"/>
    </row>
    <row r="385" spans="3:5" ht="12.75">
      <c r="C385" s="9"/>
      <c r="D385" s="9"/>
      <c r="E385" s="9"/>
    </row>
    <row r="386" spans="3:5" ht="12.75">
      <c r="C386" s="9"/>
      <c r="D386" s="9"/>
      <c r="E386" s="9"/>
    </row>
    <row r="387" spans="3:5" ht="12.75">
      <c r="C387" s="9"/>
      <c r="D387" s="9"/>
      <c r="E387" s="9"/>
    </row>
    <row r="388" spans="3:5" ht="12.75">
      <c r="C388" s="9"/>
      <c r="D388" s="9"/>
      <c r="E388" s="9"/>
    </row>
    <row r="389" spans="3:5" ht="12.75">
      <c r="C389" s="9"/>
      <c r="D389" s="9"/>
      <c r="E389" s="9"/>
    </row>
    <row r="390" spans="3:5" ht="12.75">
      <c r="C390" s="9"/>
      <c r="D390" s="9"/>
      <c r="E390" s="9"/>
    </row>
    <row r="391" spans="3:5" ht="12.75">
      <c r="C391" s="9"/>
      <c r="D391" s="9"/>
      <c r="E391" s="9"/>
    </row>
    <row r="392" spans="3:5" ht="12.75">
      <c r="C392" s="9"/>
      <c r="D392" s="9"/>
      <c r="E392" s="9"/>
    </row>
    <row r="393" spans="3:5" ht="12.75">
      <c r="C393" s="9"/>
      <c r="D393" s="9"/>
      <c r="E393" s="9"/>
    </row>
    <row r="394" spans="3:5" ht="12.75">
      <c r="C394" s="9"/>
      <c r="D394" s="9"/>
      <c r="E394" s="9"/>
    </row>
    <row r="395" spans="3:5" ht="12.75">
      <c r="C395" s="9"/>
      <c r="D395" s="9"/>
      <c r="E395" s="9"/>
    </row>
    <row r="396" spans="3:5" ht="12.75">
      <c r="C396" s="9"/>
      <c r="D396" s="9"/>
      <c r="E396" s="9"/>
    </row>
    <row r="397" spans="3:5" ht="12.75">
      <c r="C397" s="9"/>
      <c r="D397" s="9"/>
      <c r="E397" s="9"/>
    </row>
    <row r="398" spans="3:5" ht="12.75">
      <c r="C398" s="9"/>
      <c r="D398" s="9"/>
      <c r="E398" s="9"/>
    </row>
    <row r="399" spans="3:5" ht="12.75">
      <c r="C399" s="9"/>
      <c r="D399" s="9"/>
      <c r="E399" s="9"/>
    </row>
    <row r="400" spans="3:5" ht="12.75">
      <c r="C400" s="9"/>
      <c r="D400" s="9"/>
      <c r="E400" s="9"/>
    </row>
    <row r="401" spans="3:5" ht="12.75">
      <c r="C401" s="9"/>
      <c r="D401" s="9"/>
      <c r="E401" s="9"/>
    </row>
    <row r="402" spans="3:5" ht="12.75">
      <c r="C402" s="9"/>
      <c r="D402" s="9"/>
      <c r="E402" s="9"/>
    </row>
    <row r="403" spans="3:5" ht="12.75">
      <c r="C403" s="9"/>
      <c r="D403" s="9"/>
      <c r="E403" s="9"/>
    </row>
    <row r="404" spans="3:5" ht="12.75">
      <c r="C404" s="9"/>
      <c r="D404" s="9"/>
      <c r="E404" s="9"/>
    </row>
    <row r="405" spans="3:5" ht="12.75">
      <c r="C405" s="9"/>
      <c r="D405" s="9"/>
      <c r="E405" s="9"/>
    </row>
    <row r="406" spans="3:5" ht="12.75">
      <c r="C406" s="9"/>
      <c r="D406" s="9"/>
      <c r="E406" s="9"/>
    </row>
    <row r="407" spans="3:5" ht="12.75">
      <c r="C407" s="9"/>
      <c r="D407" s="9"/>
      <c r="E407" s="9"/>
    </row>
    <row r="408" spans="3:5" ht="12.75">
      <c r="C408" s="9"/>
      <c r="D408" s="9"/>
      <c r="E408" s="9"/>
    </row>
    <row r="409" spans="3:5" ht="12.75">
      <c r="C409" s="9"/>
      <c r="D409" s="9"/>
      <c r="E409" s="9"/>
    </row>
    <row r="410" spans="3:5" ht="12.75">
      <c r="C410" s="9"/>
      <c r="D410" s="9"/>
      <c r="E410" s="9"/>
    </row>
    <row r="411" spans="3:5" ht="12.75">
      <c r="C411" s="9"/>
      <c r="D411" s="9"/>
      <c r="E411" s="9"/>
    </row>
    <row r="412" spans="3:5" ht="12.75">
      <c r="C412" s="9"/>
      <c r="D412" s="9"/>
      <c r="E412" s="9"/>
    </row>
    <row r="413" spans="3:5" ht="12.75">
      <c r="C413" s="9"/>
      <c r="D413" s="9"/>
      <c r="E413" s="9"/>
    </row>
    <row r="414" spans="3:5" ht="12.75">
      <c r="C414" s="9"/>
      <c r="D414" s="9"/>
      <c r="E414" s="9"/>
    </row>
    <row r="415" spans="3:5" ht="12.75">
      <c r="C415" s="9"/>
      <c r="D415" s="9"/>
      <c r="E415" s="9"/>
    </row>
    <row r="416" spans="3:5" ht="12.75">
      <c r="C416" s="9"/>
      <c r="D416" s="9"/>
      <c r="E416" s="9"/>
    </row>
    <row r="417" spans="3:5" ht="12.75">
      <c r="C417" s="9"/>
      <c r="D417" s="9"/>
      <c r="E417" s="9"/>
    </row>
    <row r="418" spans="3:5" ht="12.75">
      <c r="C418" s="9"/>
      <c r="D418" s="9"/>
      <c r="E418" s="9"/>
    </row>
    <row r="419" spans="3:5" ht="12.75">
      <c r="C419" s="9"/>
      <c r="D419" s="9"/>
      <c r="E419" s="9"/>
    </row>
    <row r="420" spans="3:5" ht="12.75">
      <c r="C420" s="9"/>
      <c r="D420" s="9"/>
      <c r="E420" s="9"/>
    </row>
    <row r="421" spans="3:5" ht="12.75">
      <c r="C421" s="9"/>
      <c r="D421" s="9"/>
      <c r="E421" s="9"/>
    </row>
    <row r="422" spans="3:5" ht="12.75">
      <c r="C422" s="9"/>
      <c r="D422" s="9"/>
      <c r="E422" s="9"/>
    </row>
    <row r="423" spans="3:5" ht="12.75">
      <c r="C423" s="9"/>
      <c r="D423" s="9"/>
      <c r="E423" s="9"/>
    </row>
    <row r="424" spans="3:5" ht="12.75">
      <c r="C424" s="9"/>
      <c r="D424" s="9"/>
      <c r="E424" s="9"/>
    </row>
    <row r="425" spans="3:5" ht="12.75">
      <c r="C425" s="9"/>
      <c r="D425" s="9"/>
      <c r="E425" s="9"/>
    </row>
    <row r="426" spans="3:5" ht="12.75">
      <c r="C426" s="9"/>
      <c r="D426" s="9"/>
      <c r="E426" s="9"/>
    </row>
    <row r="427" spans="3:5" ht="12.75">
      <c r="C427" s="9"/>
      <c r="D427" s="9"/>
      <c r="E427" s="9"/>
    </row>
    <row r="428" spans="3:5" ht="12.75">
      <c r="C428" s="9"/>
      <c r="D428" s="9"/>
      <c r="E428" s="9"/>
    </row>
    <row r="429" spans="3:5" ht="12.75">
      <c r="C429" s="9"/>
      <c r="D429" s="9"/>
      <c r="E429" s="9"/>
    </row>
    <row r="430" spans="3:5" ht="12.75">
      <c r="C430" s="9"/>
      <c r="D430" s="9"/>
      <c r="E430" s="9"/>
    </row>
    <row r="431" spans="3:5" ht="12.75">
      <c r="C431" s="9"/>
      <c r="D431" s="9"/>
      <c r="E431" s="9"/>
    </row>
    <row r="432" spans="3:5" ht="12.75">
      <c r="C432" s="9"/>
      <c r="D432" s="9"/>
      <c r="E432" s="9"/>
    </row>
    <row r="433" spans="3:5" ht="12.75">
      <c r="C433" s="9"/>
      <c r="D433" s="9"/>
      <c r="E433" s="9"/>
    </row>
    <row r="434" spans="3:5" ht="12.75">
      <c r="C434" s="9"/>
      <c r="D434" s="9"/>
      <c r="E434" s="9"/>
    </row>
    <row r="435" spans="3:5" ht="12.75">
      <c r="C435" s="9"/>
      <c r="D435" s="9"/>
      <c r="E435" s="9"/>
    </row>
    <row r="436" spans="3:5" ht="12.75">
      <c r="C436" s="9"/>
      <c r="D436" s="9"/>
      <c r="E436" s="9"/>
    </row>
    <row r="437" spans="3:5" ht="12.75">
      <c r="C437" s="9"/>
      <c r="D437" s="9"/>
      <c r="E437" s="9"/>
    </row>
    <row r="438" spans="3:5" ht="12.75">
      <c r="C438" s="9"/>
      <c r="D438" s="9"/>
      <c r="E438" s="9"/>
    </row>
    <row r="439" spans="3:5" ht="12.75">
      <c r="C439" s="9"/>
      <c r="D439" s="9"/>
      <c r="E439" s="9"/>
    </row>
    <row r="440" spans="3:5" ht="12.75">
      <c r="C440" s="9"/>
      <c r="D440" s="9"/>
      <c r="E440" s="9"/>
    </row>
    <row r="441" spans="3:5" ht="12.75">
      <c r="C441" s="9"/>
      <c r="D441" s="9"/>
      <c r="E441" s="9"/>
    </row>
    <row r="442" spans="3:5" ht="12.75">
      <c r="C442" s="9"/>
      <c r="D442" s="9"/>
      <c r="E442" s="9"/>
    </row>
    <row r="443" spans="3:5" ht="12.75">
      <c r="C443" s="9"/>
      <c r="D443" s="9"/>
      <c r="E443" s="9"/>
    </row>
    <row r="444" spans="3:5" ht="12.75">
      <c r="C444" s="9"/>
      <c r="D444" s="9"/>
      <c r="E444" s="9"/>
    </row>
    <row r="445" spans="3:5" ht="12.75">
      <c r="C445" s="9"/>
      <c r="D445" s="9"/>
      <c r="E445" s="9"/>
    </row>
    <row r="446" spans="3:5" ht="12.75">
      <c r="C446" s="9"/>
      <c r="D446" s="9"/>
      <c r="E446" s="9"/>
    </row>
    <row r="447" spans="3:5" ht="12.75">
      <c r="C447" s="9"/>
      <c r="D447" s="9"/>
      <c r="E447" s="9"/>
    </row>
    <row r="448" spans="3:5" ht="12.75">
      <c r="C448" s="9"/>
      <c r="D448" s="9"/>
      <c r="E448" s="9"/>
    </row>
    <row r="449" spans="3:5" ht="12.75">
      <c r="C449" s="9"/>
      <c r="D449" s="9"/>
      <c r="E449" s="9"/>
    </row>
    <row r="450" spans="3:5" ht="12.75">
      <c r="C450" s="9"/>
      <c r="D450" s="9"/>
      <c r="E450" s="9"/>
    </row>
    <row r="451" spans="3:5" ht="12.75">
      <c r="C451" s="9"/>
      <c r="D451" s="9"/>
      <c r="E451" s="9"/>
    </row>
    <row r="452" spans="3:5" ht="12.75">
      <c r="C452" s="9"/>
      <c r="D452" s="9"/>
      <c r="E452" s="9"/>
    </row>
    <row r="453" spans="3:5" ht="12.75">
      <c r="C453" s="9"/>
      <c r="D453" s="9"/>
      <c r="E453" s="9"/>
    </row>
    <row r="454" spans="3:5" ht="12.75">
      <c r="C454" s="9"/>
      <c r="D454" s="9"/>
      <c r="E454" s="9"/>
    </row>
    <row r="455" spans="3:5" ht="12.75">
      <c r="C455" s="9"/>
      <c r="D455" s="9"/>
      <c r="E455" s="9"/>
    </row>
    <row r="456" spans="3:5" ht="12.75">
      <c r="C456" s="9"/>
      <c r="D456" s="9"/>
      <c r="E456" s="9"/>
    </row>
    <row r="457" spans="3:5" ht="12.75">
      <c r="C457" s="9"/>
      <c r="D457" s="9"/>
      <c r="E457" s="9"/>
    </row>
    <row r="458" spans="3:5" ht="12.75">
      <c r="C458" s="9"/>
      <c r="D458" s="9"/>
      <c r="E458" s="9"/>
    </row>
    <row r="459" spans="3:5" ht="12.75">
      <c r="C459" s="9"/>
      <c r="D459" s="9"/>
      <c r="E459" s="9"/>
    </row>
    <row r="460" spans="3:5" ht="12.75">
      <c r="C460" s="9"/>
      <c r="D460" s="9"/>
      <c r="E460" s="9"/>
    </row>
    <row r="461" spans="3:5" ht="12.75">
      <c r="C461" s="9"/>
      <c r="D461" s="9"/>
      <c r="E461" s="9"/>
    </row>
    <row r="462" spans="3:5" ht="12.75">
      <c r="C462" s="9"/>
      <c r="D462" s="9"/>
      <c r="E462" s="9"/>
    </row>
    <row r="463" spans="3:5" ht="12.75">
      <c r="C463" s="9"/>
      <c r="D463" s="9"/>
      <c r="E463" s="9"/>
    </row>
    <row r="464" spans="3:5" ht="12.75">
      <c r="C464" s="9"/>
      <c r="D464" s="9"/>
      <c r="E464" s="9"/>
    </row>
    <row r="465" spans="3:5" ht="12.75">
      <c r="C465" s="9"/>
      <c r="D465" s="9"/>
      <c r="E465" s="9"/>
    </row>
    <row r="466" spans="3:5" ht="12.75">
      <c r="C466" s="9"/>
      <c r="D466" s="9"/>
      <c r="E466" s="9"/>
    </row>
    <row r="467" spans="3:5" ht="12.75">
      <c r="C467" s="9"/>
      <c r="D467" s="9"/>
      <c r="E467" s="9"/>
    </row>
    <row r="468" spans="3:5" ht="12.75">
      <c r="C468" s="9"/>
      <c r="D468" s="9"/>
      <c r="E468" s="9"/>
    </row>
    <row r="469" spans="3:5" ht="12.75">
      <c r="C469" s="9"/>
      <c r="D469" s="9"/>
      <c r="E469" s="9"/>
    </row>
    <row r="470" spans="3:5" ht="12.75">
      <c r="C470" s="9"/>
      <c r="D470" s="9"/>
      <c r="E470" s="9"/>
    </row>
    <row r="471" spans="3:5" ht="12.75">
      <c r="C471" s="9"/>
      <c r="D471" s="9"/>
      <c r="E471" s="9"/>
    </row>
    <row r="472" spans="3:5" ht="12.75">
      <c r="C472" s="9"/>
      <c r="D472" s="9"/>
      <c r="E472" s="9"/>
    </row>
    <row r="473" spans="3:5" ht="12.75">
      <c r="C473" s="9"/>
      <c r="D473" s="9"/>
      <c r="E473" s="9"/>
    </row>
    <row r="474" spans="3:5" ht="12.75">
      <c r="C474" s="9"/>
      <c r="D474" s="9"/>
      <c r="E474" s="9"/>
    </row>
    <row r="475" spans="3:5" ht="12.75">
      <c r="C475" s="9"/>
      <c r="D475" s="9"/>
      <c r="E475" s="9"/>
    </row>
    <row r="476" spans="3:5" ht="12.75">
      <c r="C476" s="9"/>
      <c r="D476" s="9"/>
      <c r="E476" s="9"/>
    </row>
    <row r="477" spans="3:5" ht="12.75">
      <c r="C477" s="9"/>
      <c r="D477" s="9"/>
      <c r="E477" s="9"/>
    </row>
    <row r="478" spans="3:5" ht="12.75">
      <c r="C478" s="9"/>
      <c r="D478" s="9"/>
      <c r="E478" s="9"/>
    </row>
    <row r="479" spans="3:5" ht="12.75">
      <c r="C479" s="9"/>
      <c r="D479" s="9"/>
      <c r="E479" s="9"/>
    </row>
    <row r="480" spans="3:5" ht="12.75">
      <c r="C480" s="9"/>
      <c r="D480" s="9"/>
      <c r="E480" s="9"/>
    </row>
    <row r="481" spans="3:5" ht="12.75">
      <c r="C481" s="9"/>
      <c r="D481" s="9"/>
      <c r="E481" s="9"/>
    </row>
    <row r="482" spans="3:5" ht="12.75">
      <c r="C482" s="9"/>
      <c r="D482" s="9"/>
      <c r="E482" s="9"/>
    </row>
    <row r="483" spans="3:5" ht="12.75">
      <c r="C483" s="9"/>
      <c r="D483" s="9"/>
      <c r="E483" s="9"/>
    </row>
    <row r="484" spans="3:5" ht="12.75">
      <c r="C484" s="9"/>
      <c r="D484" s="9"/>
      <c r="E484" s="9"/>
    </row>
    <row r="485" spans="3:5" ht="12.75">
      <c r="C485" s="9"/>
      <c r="D485" s="9"/>
      <c r="E485" s="9"/>
    </row>
    <row r="486" spans="3:5" ht="12.75">
      <c r="C486" s="9"/>
      <c r="D486" s="9"/>
      <c r="E486" s="9"/>
    </row>
    <row r="487" spans="3:5" ht="12.75">
      <c r="C487" s="9"/>
      <c r="D487" s="9"/>
      <c r="E487" s="9"/>
    </row>
    <row r="488" spans="3:5" ht="12.75">
      <c r="C488" s="9"/>
      <c r="D488" s="9"/>
      <c r="E488" s="9"/>
    </row>
    <row r="489" spans="3:5" ht="12.75">
      <c r="C489" s="9"/>
      <c r="D489" s="9"/>
      <c r="E489" s="9"/>
    </row>
    <row r="490" spans="3:5" ht="12.75">
      <c r="C490" s="9"/>
      <c r="D490" s="9"/>
      <c r="E490" s="9"/>
    </row>
    <row r="491" spans="3:5" ht="12.75">
      <c r="C491" s="9"/>
      <c r="D491" s="9"/>
      <c r="E491" s="9"/>
    </row>
    <row r="492" spans="3:5" ht="12.75">
      <c r="C492" s="9"/>
      <c r="D492" s="9"/>
      <c r="E492" s="9"/>
    </row>
    <row r="493" spans="3:5" ht="12.75">
      <c r="C493" s="9"/>
      <c r="D493" s="9"/>
      <c r="E493" s="9"/>
    </row>
    <row r="494" spans="3:5" ht="12.75">
      <c r="C494" s="9"/>
      <c r="D494" s="9"/>
      <c r="E494" s="9"/>
    </row>
    <row r="495" spans="3:5" ht="12.75">
      <c r="C495" s="9"/>
      <c r="D495" s="9"/>
      <c r="E495" s="9"/>
    </row>
    <row r="496" spans="3:5" ht="12.75">
      <c r="C496" s="9"/>
      <c r="D496" s="9"/>
      <c r="E496" s="9"/>
    </row>
    <row r="497" spans="3:5" ht="12.75">
      <c r="C497" s="9"/>
      <c r="D497" s="9"/>
      <c r="E497" s="9"/>
    </row>
    <row r="498" spans="3:5" ht="12.75">
      <c r="C498" s="9"/>
      <c r="D498" s="9"/>
      <c r="E498" s="9"/>
    </row>
    <row r="499" spans="3:5" ht="12.75">
      <c r="C499" s="9"/>
      <c r="D499" s="9"/>
      <c r="E499" s="9"/>
    </row>
    <row r="500" spans="3:5" ht="12.75">
      <c r="C500" s="9"/>
      <c r="D500" s="9"/>
      <c r="E500" s="9"/>
    </row>
    <row r="501" spans="3:5" ht="12.75">
      <c r="C501" s="9"/>
      <c r="D501" s="9"/>
      <c r="E501" s="9"/>
    </row>
    <row r="502" spans="3:5" ht="12.75">
      <c r="C502" s="9"/>
      <c r="D502" s="9"/>
      <c r="E502" s="9"/>
    </row>
    <row r="503" spans="3:5" ht="12.75">
      <c r="C503" s="9"/>
      <c r="D503" s="9"/>
      <c r="E503" s="9"/>
    </row>
    <row r="504" spans="3:5" ht="12.75">
      <c r="C504" s="9"/>
      <c r="D504" s="9"/>
      <c r="E504" s="9"/>
    </row>
    <row r="505" spans="3:5" ht="12.75">
      <c r="C505" s="9"/>
      <c r="D505" s="9"/>
      <c r="E505" s="9"/>
    </row>
    <row r="506" spans="3:5" ht="12.75">
      <c r="C506" s="9"/>
      <c r="D506" s="9"/>
      <c r="E506" s="9"/>
    </row>
    <row r="507" spans="3:5" ht="12.75">
      <c r="C507" s="9"/>
      <c r="D507" s="9"/>
      <c r="E507" s="9"/>
    </row>
    <row r="508" spans="3:5" ht="12.75">
      <c r="C508" s="9"/>
      <c r="D508" s="9"/>
      <c r="E508" s="9"/>
    </row>
    <row r="509" spans="3:5" ht="12.75">
      <c r="C509" s="9"/>
      <c r="D509" s="9"/>
      <c r="E509" s="9"/>
    </row>
    <row r="510" spans="3:5" ht="12.75">
      <c r="C510" s="9"/>
      <c r="D510" s="9"/>
      <c r="E510" s="9"/>
    </row>
    <row r="511" spans="3:5" ht="12.75">
      <c r="C511" s="9"/>
      <c r="D511" s="9"/>
      <c r="E511" s="9"/>
    </row>
    <row r="512" spans="3:5" ht="12.75">
      <c r="C512" s="9"/>
      <c r="D512" s="9"/>
      <c r="E512" s="9"/>
    </row>
    <row r="513" spans="3:5" ht="12.75">
      <c r="C513" s="9"/>
      <c r="D513" s="9"/>
      <c r="E513" s="9"/>
    </row>
    <row r="514" spans="3:5" ht="12.75">
      <c r="C514" s="9"/>
      <c r="D514" s="9"/>
      <c r="E514" s="9"/>
    </row>
    <row r="515" spans="3:5" ht="12.75">
      <c r="C515" s="9"/>
      <c r="D515" s="9"/>
      <c r="E515" s="9"/>
    </row>
    <row r="516" spans="3:5" ht="12.75">
      <c r="C516" s="9"/>
      <c r="D516" s="9"/>
      <c r="E516" s="9"/>
    </row>
    <row r="517" spans="3:5" ht="12.75">
      <c r="C517" s="9"/>
      <c r="D517" s="9"/>
      <c r="E517" s="9"/>
    </row>
    <row r="518" spans="3:5" ht="12.75">
      <c r="C518" s="9"/>
      <c r="D518" s="9"/>
      <c r="E518" s="9"/>
    </row>
    <row r="519" spans="3:5" ht="12.75">
      <c r="C519" s="9"/>
      <c r="D519" s="9"/>
      <c r="E519" s="9"/>
    </row>
    <row r="520" spans="3:5" ht="12.75">
      <c r="C520" s="9"/>
      <c r="D520" s="9"/>
      <c r="E520" s="9"/>
    </row>
    <row r="521" spans="3:5" ht="12.75">
      <c r="C521" s="9"/>
      <c r="D521" s="9"/>
      <c r="E521" s="9"/>
    </row>
    <row r="522" spans="3:5" ht="12.75">
      <c r="C522" s="9"/>
      <c r="D522" s="9"/>
      <c r="E522" s="9"/>
    </row>
    <row r="523" spans="3:5" ht="12.75">
      <c r="C523" s="9"/>
      <c r="D523" s="9"/>
      <c r="E523" s="9"/>
    </row>
    <row r="524" spans="3:5" ht="12.75">
      <c r="C524" s="9"/>
      <c r="D524" s="9"/>
      <c r="E524" s="9"/>
    </row>
    <row r="525" spans="3:5" ht="12.75">
      <c r="C525" s="9"/>
      <c r="D525" s="9"/>
      <c r="E525" s="9"/>
    </row>
    <row r="526" spans="3:5" ht="12.75">
      <c r="C526" s="9"/>
      <c r="D526" s="9"/>
      <c r="E526" s="9"/>
    </row>
    <row r="527" spans="3:5" ht="12.75">
      <c r="C527" s="9"/>
      <c r="D527" s="9"/>
      <c r="E527" s="9"/>
    </row>
    <row r="528" spans="3:5" ht="12.75">
      <c r="C528" s="9"/>
      <c r="D528" s="9"/>
      <c r="E528" s="9"/>
    </row>
    <row r="529" spans="3:5" ht="12.75">
      <c r="C529" s="9"/>
      <c r="D529" s="9"/>
      <c r="E529" s="9"/>
    </row>
    <row r="530" spans="3:5" ht="12.75">
      <c r="C530" s="9"/>
      <c r="D530" s="9"/>
      <c r="E530" s="9"/>
    </row>
    <row r="531" spans="3:5" ht="12.75">
      <c r="C531" s="9"/>
      <c r="D531" s="9"/>
      <c r="E531" s="9"/>
    </row>
    <row r="532" spans="3:5" ht="12.75">
      <c r="C532" s="9"/>
      <c r="D532" s="9"/>
      <c r="E532" s="9"/>
    </row>
    <row r="533" spans="3:5" ht="12.75">
      <c r="C533" s="9"/>
      <c r="D533" s="9"/>
      <c r="E533" s="9"/>
    </row>
    <row r="534" spans="3:5" ht="12.75">
      <c r="C534" s="9"/>
      <c r="D534" s="9"/>
      <c r="E534" s="9"/>
    </row>
    <row r="535" spans="3:5" ht="12.75">
      <c r="C535" s="9"/>
      <c r="D535" s="9"/>
      <c r="E535" s="9"/>
    </row>
    <row r="536" spans="3:5" ht="12.75">
      <c r="C536" s="9"/>
      <c r="D536" s="9"/>
      <c r="E536" s="9"/>
    </row>
    <row r="537" spans="3:5" ht="12.75">
      <c r="C537" s="9"/>
      <c r="D537" s="9"/>
      <c r="E537" s="9"/>
    </row>
    <row r="538" spans="3:5" ht="12.75">
      <c r="C538" s="9"/>
      <c r="D538" s="9"/>
      <c r="E538" s="9"/>
    </row>
    <row r="539" spans="3:5" ht="12.75">
      <c r="C539" s="9"/>
      <c r="D539" s="9"/>
      <c r="E539" s="9"/>
    </row>
    <row r="540" spans="3:5" ht="12.75">
      <c r="C540" s="9"/>
      <c r="D540" s="9"/>
      <c r="E540" s="9"/>
    </row>
    <row r="541" spans="3:5" ht="12.75">
      <c r="C541" s="9"/>
      <c r="D541" s="9"/>
      <c r="E541" s="9"/>
    </row>
    <row r="542" spans="3:5" ht="12.75">
      <c r="C542" s="9"/>
      <c r="D542" s="9"/>
      <c r="E542" s="9"/>
    </row>
    <row r="543" spans="3:5" ht="12.75">
      <c r="C543" s="9"/>
      <c r="D543" s="9"/>
      <c r="E543" s="9"/>
    </row>
    <row r="544" spans="3:5" ht="12.75">
      <c r="C544" s="9"/>
      <c r="D544" s="9"/>
      <c r="E544" s="9"/>
    </row>
    <row r="545" spans="3:5" ht="12.75">
      <c r="C545" s="9"/>
      <c r="D545" s="9"/>
      <c r="E545" s="9"/>
    </row>
    <row r="546" spans="3:5" ht="12.75">
      <c r="C546" s="9"/>
      <c r="D546" s="9"/>
      <c r="E546" s="9"/>
    </row>
    <row r="547" spans="3:5" ht="12.75">
      <c r="C547" s="9"/>
      <c r="D547" s="9"/>
      <c r="E547" s="9"/>
    </row>
    <row r="548" spans="3:5" ht="12.75">
      <c r="C548" s="9"/>
      <c r="D548" s="9"/>
      <c r="E548" s="9"/>
    </row>
    <row r="549" spans="3:5" ht="12.75">
      <c r="C549" s="9"/>
      <c r="D549" s="9"/>
      <c r="E549" s="9"/>
    </row>
    <row r="550" spans="3:5" ht="12.75">
      <c r="C550" s="9"/>
      <c r="D550" s="9"/>
      <c r="E550" s="9"/>
    </row>
    <row r="551" spans="3:5" ht="12.75">
      <c r="C551" s="9"/>
      <c r="D551" s="9"/>
      <c r="E551" s="9"/>
    </row>
    <row r="552" spans="3:5" ht="12.75">
      <c r="C552" s="9"/>
      <c r="D552" s="9"/>
      <c r="E552" s="9"/>
    </row>
    <row r="553" spans="3:5" ht="12.75">
      <c r="C553" s="9"/>
      <c r="D553" s="9"/>
      <c r="E553" s="9"/>
    </row>
    <row r="554" spans="3:5" ht="12.75">
      <c r="C554" s="9"/>
      <c r="D554" s="9"/>
      <c r="E554" s="9"/>
    </row>
    <row r="555" spans="3:5" ht="12.75">
      <c r="C555" s="9"/>
      <c r="D555" s="9"/>
      <c r="E555" s="9"/>
    </row>
    <row r="556" spans="3:5" ht="12.75">
      <c r="C556" s="9"/>
      <c r="D556" s="9"/>
      <c r="E556" s="9"/>
    </row>
    <row r="557" spans="3:5" ht="12.75">
      <c r="C557" s="9"/>
      <c r="D557" s="9"/>
      <c r="E557" s="9"/>
    </row>
    <row r="558" spans="3:5" ht="12.75">
      <c r="C558" s="9"/>
      <c r="D558" s="9"/>
      <c r="E558" s="9"/>
    </row>
    <row r="559" spans="3:5" ht="12.75">
      <c r="C559" s="9"/>
      <c r="D559" s="9"/>
      <c r="E559" s="9"/>
    </row>
    <row r="560" spans="3:5" ht="12.75">
      <c r="C560" s="9"/>
      <c r="D560" s="9"/>
      <c r="E560" s="9"/>
    </row>
    <row r="561" spans="3:5" ht="12.75">
      <c r="C561" s="9"/>
      <c r="D561" s="9"/>
      <c r="E561" s="9"/>
    </row>
    <row r="562" spans="3:5" ht="12.75">
      <c r="C562" s="10"/>
      <c r="D562" s="10"/>
      <c r="E562" s="10"/>
    </row>
    <row r="563" spans="3:5" ht="12.75">
      <c r="C563" s="10"/>
      <c r="D563" s="10"/>
      <c r="E563" s="10"/>
    </row>
    <row r="564" spans="3:5" ht="12.75">
      <c r="C564" s="10"/>
      <c r="D564" s="10"/>
      <c r="E564" s="10"/>
    </row>
    <row r="565" spans="3:5" ht="12.75">
      <c r="C565" s="10"/>
      <c r="D565" s="10"/>
      <c r="E565" s="10"/>
    </row>
    <row r="566" spans="3:5" ht="12.75">
      <c r="C566" s="10"/>
      <c r="D566" s="10"/>
      <c r="E566" s="10"/>
    </row>
    <row r="567" spans="3:5" ht="12.75">
      <c r="C567" s="10"/>
      <c r="D567" s="10"/>
      <c r="E567" s="10"/>
    </row>
    <row r="568" spans="3:5" ht="12.75">
      <c r="C568" s="10"/>
      <c r="D568" s="10"/>
      <c r="E568" s="10"/>
    </row>
    <row r="569" spans="3:5" ht="12.75">
      <c r="C569" s="10"/>
      <c r="D569" s="10"/>
      <c r="E569" s="10"/>
    </row>
    <row r="570" spans="3:5" ht="12.75">
      <c r="C570" s="10"/>
      <c r="D570" s="10"/>
      <c r="E570" s="10"/>
    </row>
    <row r="571" spans="3:5" ht="12.75">
      <c r="C571" s="10"/>
      <c r="D571" s="10"/>
      <c r="E571" s="10"/>
    </row>
    <row r="572" spans="3:5" ht="12.75">
      <c r="C572" s="10"/>
      <c r="D572" s="10"/>
      <c r="E572" s="10"/>
    </row>
    <row r="573" spans="3:5" ht="12.75">
      <c r="C573" s="10"/>
      <c r="D573" s="10"/>
      <c r="E573" s="10"/>
    </row>
    <row r="574" spans="3:5" ht="12.75">
      <c r="C574" s="10"/>
      <c r="D574" s="10"/>
      <c r="E574" s="10"/>
    </row>
    <row r="575" spans="3:5" ht="12.75">
      <c r="C575" s="10"/>
      <c r="D575" s="10"/>
      <c r="E575" s="10"/>
    </row>
    <row r="576" spans="3:5" ht="12.75">
      <c r="C576" s="10"/>
      <c r="D576" s="10"/>
      <c r="E576" s="10"/>
    </row>
    <row r="577" spans="3:5" ht="12.75">
      <c r="C577" s="10"/>
      <c r="D577" s="10"/>
      <c r="E577" s="10"/>
    </row>
    <row r="578" spans="3:5" ht="12.75">
      <c r="C578" s="10"/>
      <c r="D578" s="10"/>
      <c r="E578" s="10"/>
    </row>
    <row r="579" spans="3:5" ht="12.75">
      <c r="C579" s="10"/>
      <c r="D579" s="10"/>
      <c r="E579" s="10"/>
    </row>
    <row r="580" spans="3:5" ht="12.75">
      <c r="C580" s="10"/>
      <c r="D580" s="10"/>
      <c r="E580" s="10"/>
    </row>
    <row r="581" spans="3:5" ht="12.75">
      <c r="C581" s="10"/>
      <c r="D581" s="10"/>
      <c r="E581" s="10"/>
    </row>
    <row r="582" spans="3:5" ht="12.75">
      <c r="C582" s="10"/>
      <c r="D582" s="10"/>
      <c r="E582" s="10"/>
    </row>
    <row r="583" spans="3:5" ht="12.75">
      <c r="C583" s="10"/>
      <c r="D583" s="10"/>
      <c r="E583" s="10"/>
    </row>
    <row r="584" spans="3:5" ht="12.75">
      <c r="C584" s="10"/>
      <c r="D584" s="10"/>
      <c r="E584" s="10"/>
    </row>
    <row r="585" spans="3:5" ht="12.75">
      <c r="C585" s="10"/>
      <c r="D585" s="10"/>
      <c r="E585" s="10"/>
    </row>
    <row r="586" spans="3:5" ht="12.75">
      <c r="C586" s="10"/>
      <c r="D586" s="10"/>
      <c r="E586" s="10"/>
    </row>
  </sheetData>
  <mergeCells count="1">
    <mergeCell ref="A25:D25"/>
  </mergeCells>
  <printOptions gridLines="1" horizontalCentered="1"/>
  <pageMargins left="0.35433070866141736" right="0.35433070866141736" top="0.7086614173228347" bottom="0.5511811023622047" header="0.4330708661417323" footer="0.2755905511811024"/>
  <pageSetup horizontalDpi="600" verticalDpi="600" orientation="landscape" paperSize="9" scale="90" r:id="rId1"/>
  <headerFooter alignWithMargins="0">
    <oddHeader>&amp;C&amp;"Arial CE,Pogrubiony"&amp;11Rozliczenie rezerwy ogólnej w 2007 roku&amp;RZałącznik Nr 23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Urządu Miasta Opola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Urządu Miasta Opola</dc:creator>
  <cp:keywords/>
  <dc:description/>
  <cp:lastModifiedBy>Twoja nazwa użytkownika</cp:lastModifiedBy>
  <cp:lastPrinted>2008-03-05T07:12:00Z</cp:lastPrinted>
  <dcterms:created xsi:type="dcterms:W3CDTF">2000-04-07T06:02:05Z</dcterms:created>
  <dcterms:modified xsi:type="dcterms:W3CDTF">2008-03-05T07:12:02Z</dcterms:modified>
  <cp:category/>
  <cp:version/>
  <cp:contentType/>
  <cp:contentStatus/>
</cp:coreProperties>
</file>